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urova\Desktop\"/>
    </mc:Choice>
  </mc:AlternateContent>
  <bookViews>
    <workbookView xWindow="0" yWindow="135" windowWidth="19155" windowHeight="11310"/>
  </bookViews>
  <sheets>
    <sheet name="Sheet2" sheetId="2" r:id="rId1"/>
  </sheets>
  <definedNames>
    <definedName name="_xlnm._FilterDatabase" localSheetId="0" hidden="1">Sheet2!$A$8:$U$310</definedName>
  </definedNames>
  <calcPr calcId="152511"/>
</workbook>
</file>

<file path=xl/calcChain.xml><?xml version="1.0" encoding="utf-8"?>
<calcChain xmlns="http://schemas.openxmlformats.org/spreadsheetml/2006/main">
  <c r="F278" i="2" l="1"/>
  <c r="F279" i="2"/>
  <c r="F280" i="2"/>
  <c r="F281" i="2"/>
  <c r="F282" i="2"/>
  <c r="F283" i="2"/>
  <c r="F284" i="2"/>
  <c r="F285" i="2"/>
  <c r="F286" i="2"/>
  <c r="F277" i="2"/>
  <c r="F309" i="2"/>
  <c r="G309" i="2" s="1"/>
  <c r="F308" i="2"/>
  <c r="F307" i="2"/>
  <c r="F306" i="2"/>
  <c r="F305" i="2"/>
  <c r="F304" i="2"/>
  <c r="F302" i="2"/>
  <c r="F301" i="2"/>
  <c r="F300" i="2"/>
  <c r="F299" i="2"/>
  <c r="F298" i="2"/>
  <c r="F295" i="2"/>
  <c r="G295" i="2" s="1"/>
  <c r="F294" i="2"/>
  <c r="F293" i="2"/>
  <c r="F292" i="2"/>
  <c r="F291" i="2"/>
  <c r="F290" i="2"/>
  <c r="F289" i="2"/>
  <c r="F288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1" i="2"/>
  <c r="F220" i="2"/>
  <c r="F219" i="2"/>
  <c r="F218" i="2"/>
  <c r="F217" i="2"/>
  <c r="F214" i="2"/>
  <c r="F213" i="2"/>
  <c r="F212" i="2"/>
  <c r="F211" i="2"/>
  <c r="F209" i="2"/>
  <c r="F208" i="2"/>
  <c r="F206" i="2"/>
  <c r="F205" i="2"/>
  <c r="F204" i="2"/>
  <c r="F203" i="2"/>
  <c r="F202" i="2"/>
  <c r="F201" i="2"/>
  <c r="F200" i="2"/>
  <c r="F199" i="2"/>
  <c r="F197" i="2"/>
  <c r="F196" i="2"/>
  <c r="F195" i="2"/>
  <c r="F194" i="2"/>
  <c r="F193" i="2"/>
  <c r="F192" i="2"/>
  <c r="F191" i="2"/>
  <c r="F190" i="2"/>
  <c r="F189" i="2"/>
  <c r="F188" i="2"/>
  <c r="F186" i="2"/>
  <c r="F185" i="2"/>
  <c r="F184" i="2"/>
  <c r="F183" i="2"/>
  <c r="F182" i="2"/>
  <c r="F181" i="2"/>
  <c r="F180" i="2"/>
  <c r="F178" i="2"/>
  <c r="F177" i="2"/>
  <c r="F176" i="2"/>
  <c r="F175" i="2"/>
  <c r="F174" i="2"/>
  <c r="F173" i="2"/>
  <c r="F172" i="2"/>
  <c r="F171" i="2"/>
  <c r="F170" i="2"/>
  <c r="F169" i="2"/>
  <c r="F167" i="2"/>
  <c r="F166" i="2"/>
  <c r="F165" i="2"/>
  <c r="F164" i="2"/>
  <c r="F163" i="2"/>
  <c r="F162" i="2"/>
  <c r="F161" i="2"/>
  <c r="F160" i="2"/>
  <c r="F159" i="2"/>
  <c r="F156" i="2"/>
  <c r="F155" i="2"/>
  <c r="F154" i="2"/>
  <c r="F153" i="2"/>
  <c r="F151" i="2"/>
  <c r="F150" i="2"/>
  <c r="F149" i="2"/>
  <c r="F148" i="2"/>
  <c r="F146" i="2"/>
  <c r="F145" i="2"/>
  <c r="F144" i="2"/>
  <c r="F143" i="2"/>
  <c r="F141" i="2"/>
  <c r="F140" i="2"/>
  <c r="F139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2" i="2"/>
  <c r="F121" i="2"/>
  <c r="F120" i="2"/>
  <c r="F119" i="2"/>
  <c r="F118" i="2"/>
  <c r="F117" i="2"/>
  <c r="F116" i="2"/>
  <c r="F115" i="2"/>
  <c r="F114" i="2"/>
  <c r="F113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4" i="2"/>
  <c r="F93" i="2"/>
  <c r="F92" i="2"/>
  <c r="F91" i="2"/>
  <c r="F90" i="2"/>
  <c r="F89" i="2"/>
  <c r="F88" i="2"/>
  <c r="F87" i="2"/>
  <c r="F86" i="2"/>
  <c r="F85" i="2"/>
  <c r="F84" i="2"/>
  <c r="F83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66" i="2"/>
  <c r="F53" i="2"/>
  <c r="F54" i="2"/>
  <c r="F55" i="2"/>
  <c r="F56" i="2"/>
  <c r="F57" i="2"/>
  <c r="F58" i="2"/>
  <c r="F59" i="2"/>
  <c r="F60" i="2"/>
  <c r="F61" i="2"/>
  <c r="F62" i="2"/>
  <c r="F63" i="2"/>
  <c r="F64" i="2"/>
  <c r="F52" i="2"/>
  <c r="F44" i="2"/>
  <c r="F45" i="2"/>
  <c r="F46" i="2"/>
  <c r="F47" i="2"/>
  <c r="F48" i="2"/>
  <c r="F49" i="2"/>
  <c r="F50" i="2"/>
  <c r="F43" i="2"/>
  <c r="F36" i="2"/>
  <c r="F37" i="2"/>
  <c r="F38" i="2"/>
  <c r="F39" i="2"/>
  <c r="F40" i="2"/>
  <c r="F41" i="2"/>
  <c r="F35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10" i="2"/>
  <c r="F287" i="2" l="1"/>
  <c r="F276" i="2"/>
  <c r="G276" i="2" s="1"/>
  <c r="F95" i="2"/>
  <c r="F112" i="2"/>
  <c r="F187" i="2"/>
  <c r="F215" i="2"/>
  <c r="G215" i="2" s="1"/>
  <c r="F296" i="2"/>
  <c r="G296" i="2" s="1"/>
  <c r="F207" i="2"/>
  <c r="F303" i="2"/>
  <c r="G303" i="2" s="1"/>
  <c r="F82" i="2"/>
  <c r="F123" i="2"/>
  <c r="F142" i="2"/>
  <c r="F147" i="2"/>
  <c r="F152" i="2"/>
  <c r="F158" i="2"/>
  <c r="F168" i="2"/>
  <c r="F179" i="2"/>
  <c r="F198" i="2"/>
  <c r="F210" i="2"/>
  <c r="G210" i="2" s="1"/>
  <c r="F222" i="2"/>
  <c r="G222" i="2" s="1"/>
  <c r="G287" i="2"/>
  <c r="F138" i="2"/>
  <c r="F51" i="2"/>
  <c r="G51" i="2" s="1"/>
  <c r="F65" i="2"/>
  <c r="G65" i="2" s="1"/>
  <c r="F9" i="2"/>
  <c r="G9" i="2" s="1"/>
  <c r="F34" i="2"/>
  <c r="G34" i="2" s="1"/>
  <c r="F42" i="2"/>
  <c r="G42" i="2" s="1"/>
  <c r="F157" i="2" l="1"/>
  <c r="G157" i="2" s="1"/>
  <c r="F81" i="2"/>
  <c r="G81" i="2" s="1"/>
  <c r="F310" i="2" s="1"/>
  <c r="F137" i="2"/>
  <c r="G137" i="2" s="1"/>
</calcChain>
</file>

<file path=xl/sharedStrings.xml><?xml version="1.0" encoding="utf-8"?>
<sst xmlns="http://schemas.openxmlformats.org/spreadsheetml/2006/main" count="879" uniqueCount="616">
  <si>
    <t>№</t>
  </si>
  <si>
    <t xml:space="preserve">          Описание на ремонтните дейности </t>
  </si>
  <si>
    <t>Мер. ед.</t>
  </si>
  <si>
    <t>Колич.</t>
  </si>
  <si>
    <t>Питателна електропомпа (ПЕП)</t>
  </si>
  <si>
    <t>Проверка и регулиране работното аксиално изместване на ротора</t>
  </si>
  <si>
    <t>бр.</t>
  </si>
  <si>
    <t>Подмяна гумено уплътнение на крайно предно уплътнение</t>
  </si>
  <si>
    <t>Подмяна гумено уплътнение на крайно задно уплътнение</t>
  </si>
  <si>
    <t>Ремонт и шабароване лагер на ПЕП</t>
  </si>
  <si>
    <t>Ревизия и ремонт на лагер на ел.двигател на ПЕП</t>
  </si>
  <si>
    <t>Ремонт и шабароване на радиалния лагер на междинния вал на ПЕП</t>
  </si>
  <si>
    <t>Ремонт и шабароване на аксиално-радиалния лагер на междинния вал</t>
  </si>
  <si>
    <t>Подмяна на дефектирала шпилка в корпуса на помпата</t>
  </si>
  <si>
    <t>Наваряване лицето зад разтоварващия диск на напорния капак</t>
  </si>
  <si>
    <t>Възстановяване на секция (наплавка)</t>
  </si>
  <si>
    <t>Подмяна уплътнение голямо на секция</t>
  </si>
  <si>
    <t>Ревизия на фибърно уплътнение от вътрешната страна и ремонт или подмяна при необходимост</t>
  </si>
  <si>
    <t>Ревизия на фибърно уплътнение от външната страна и ремонт или подмяна при необходимост</t>
  </si>
  <si>
    <t>Подмяна на дроселиращо устройство на линия за рециркулация на ПЕП</t>
  </si>
  <si>
    <t>Ремонт на хидропета на ПЕП</t>
  </si>
  <si>
    <t>Подмяна метална гарнитура на напорния капак</t>
  </si>
  <si>
    <t>Почистване на филтри за уплътняващ кондензат</t>
  </si>
  <si>
    <t>Почистване на филтъра на смукателния тръбопровод на ПЕП и подмяна на гарнитурата му</t>
  </si>
  <si>
    <t>Ревизия и ремонт на регулатора за уплътняващ кондензат</t>
  </si>
  <si>
    <t>Подмяна на водоотбойник и резбова втулка откъм напорна/смукателна страна на помпата</t>
  </si>
  <si>
    <t>Подмяна уплътнения на предпазните капаци между междинен вал и ел.двигател.</t>
  </si>
  <si>
    <t>Центровка</t>
  </si>
  <si>
    <t>Ревизия и ремонт на ротор на ПЕП</t>
  </si>
  <si>
    <t>Маслена система на ПЕП</t>
  </si>
  <si>
    <t>Почистване, ревизия и ремонт на маслоохладител</t>
  </si>
  <si>
    <t>Почистване маслен резервоар на ПЕП</t>
  </si>
  <si>
    <t>Подмяна уплътнение на вала на маслената помпа</t>
  </si>
  <si>
    <t>Ревизия на лагерите на маслена помпа и подмяна</t>
  </si>
  <si>
    <t>Ревизия на съединител на маслена помпа и подмяна</t>
  </si>
  <si>
    <t>Подмяна тампон на съединител на маслена помпа</t>
  </si>
  <si>
    <t>Подмяна на маслоохладител</t>
  </si>
  <si>
    <t>Кондензаторна група</t>
  </si>
  <si>
    <t>Отваряне вратите на кондензатора/за А и Б -1 к-т/</t>
  </si>
  <si>
    <t>Затваряне вратите на кондензатора/за А и Б -1 к-т/</t>
  </si>
  <si>
    <t>Отваряне люкове на кондензатора/за А и Б -1 к-т/</t>
  </si>
  <si>
    <t>Затваряне люкове на кондензатора/за А и Б -1 к-т/</t>
  </si>
  <si>
    <t xml:space="preserve">Отстраняване на пропуски по болтове на вратите на кондензаторите </t>
  </si>
  <si>
    <t>Отстраняване на пропуски по парно пространство на компенсаторите и по кондензатосборника посредством заваряване</t>
  </si>
  <si>
    <t>чч</t>
  </si>
  <si>
    <t>Самоочистващи филтри</t>
  </si>
  <si>
    <t>Ревизия и ремонт на самоочистващ филтър /ФС-1600/</t>
  </si>
  <si>
    <t>Подмяна съединител на СОФ /ФС-1600/ при констатиране на износване</t>
  </si>
  <si>
    <t>Подмяна вал на СОФ /ФС-1600/при констатиране на износване</t>
  </si>
  <si>
    <t>Подмяна търкалящ лагер на СОФ /ФС-1600/ при констатиране на износване</t>
  </si>
  <si>
    <t>Подмяна на зъбна двойка на СОФ /ФС-1600/при констатиране на износване</t>
  </si>
  <si>
    <t>Подмяна гумени уплътнения на сектор филтърен на СОФ /ФС1600/</t>
  </si>
  <si>
    <t>Ревизия и почистване отвори на филтърна решетка на СОФ ./ФС1600/</t>
  </si>
  <si>
    <t>Почистване импулсна линия на СОФ към напорен циркулационен тръбопровод</t>
  </si>
  <si>
    <t>Ревизия и ремонт на мотор-редуктор на СОФ към ФС1600</t>
  </si>
  <si>
    <t>Регулиране салниково уплътнение на СОФ /ФС1600/</t>
  </si>
  <si>
    <t>Притягане болтове на фланцово уплътнение на СОФ (комплект)-/ФС1600/</t>
  </si>
  <si>
    <t>Смазване на  лагери на СОФ, на конусна зъбна двойка, на зъбни предавки и лагери на редуктора на СОФ (комплект)</t>
  </si>
  <si>
    <t>Подмяна гарнитура на ревизионния отвор на Филтъра за замърсявания -TAPROGGE</t>
  </si>
  <si>
    <t>Тръбоочистваща инсталация</t>
  </si>
  <si>
    <t>Почистване дренажни линии на топкосъбираща камера (топкосъбирач)</t>
  </si>
  <si>
    <t xml:space="preserve">Подмяна уплътнение на люк на топкосъбираща камера </t>
  </si>
  <si>
    <t xml:space="preserve">Подмяна сферичен кран на дренажна линия на топкосъбираща камера </t>
  </si>
  <si>
    <t>Почистване  решетките на сливен циркулационен тръбопровод (пеперуда).Смазване на задвижващия механизъм.</t>
  </si>
  <si>
    <t>Ревизия и ремонт на решетките на сливен циркулационен тръбопровод (пеперуда)</t>
  </si>
  <si>
    <t>Смазване възли към решетките на мрежест филтър- смазване предвижващ механизъм, конична зъбна предавка, предавка на многооборотния задвижващ механизъм, изключване и сигнализиращо устройство на многооборотния 3М.Проверка: стегнатост  на съединенията, гуменото покритие на вътрешната част на корпуса, правилното положение на решетките - към система топкоочистваща инсталация TAPROGGE</t>
  </si>
  <si>
    <t>Ревизия и ремонт на механизъм за управление на решетка на сливен циркулационен тръбопровод (пеперуда)</t>
  </si>
  <si>
    <t>Подмяна на  кран Ду80/100 на ТОИ</t>
  </si>
  <si>
    <t>Подмяна уплътнение на стержен за  кран Ду80/100 на ТОИ</t>
  </si>
  <si>
    <t>Ремонт стержен на кран Ду80/100 на ТОИ</t>
  </si>
  <si>
    <t>Подмяна гарнитура на капак на тройник за визуално наблюдение</t>
  </si>
  <si>
    <t>Ремонт на топкоочистваща помпа</t>
  </si>
  <si>
    <t>Тръбопроводи</t>
  </si>
  <si>
    <t>Подмяна гарнитура на фланцово съединение (тръбопровод/тръбопровод, тръбопровод/арматура)</t>
  </si>
  <si>
    <t>3.6.3.1</t>
  </si>
  <si>
    <t>Подмяна гарнитура на фланцово съединение тр-д Ду 10</t>
  </si>
  <si>
    <t>3.6.3.2</t>
  </si>
  <si>
    <t>Подмяна гарнитура на фланцово съединение тр-д Ду 20</t>
  </si>
  <si>
    <t>3.6.3.3</t>
  </si>
  <si>
    <t>Подмяна гарнитура на фланцово съединение тр-д Ду 50</t>
  </si>
  <si>
    <t>3.6.3.4</t>
  </si>
  <si>
    <t>3.6.3.5</t>
  </si>
  <si>
    <t>Подмяна гарнитура на фланцово съединение тр-д Ду 100</t>
  </si>
  <si>
    <t>3.6.3.6</t>
  </si>
  <si>
    <t>Подмяна гарнитура на фланцово съединение тр-д Ду 150</t>
  </si>
  <si>
    <t>3.6.3.7</t>
  </si>
  <si>
    <t>Подмяна гарнитура на фланцово съединение тр-д Ду 200</t>
  </si>
  <si>
    <t>3.6.3.8</t>
  </si>
  <si>
    <t>Подмяна гарнитура на фланцово съединение тр-д Ду 225</t>
  </si>
  <si>
    <t>3.6.3.9</t>
  </si>
  <si>
    <t>Подмяна гарнитура на фланцово съединение тр-д Ду 300</t>
  </si>
  <si>
    <t>3.6.3.10</t>
  </si>
  <si>
    <t>Подмяна гарнитура на фланцово съединение тр-д Ду 400</t>
  </si>
  <si>
    <t>Вентили</t>
  </si>
  <si>
    <t>Подмяна актуатор /редуктор/ DREHMO на вентил:</t>
  </si>
  <si>
    <t>3.7.1.1</t>
  </si>
  <si>
    <t>Подмяна актуатор /редуктор/ DREHMO на вентил Ду 20, Ру 230</t>
  </si>
  <si>
    <t>3.7.1.2</t>
  </si>
  <si>
    <t>Подмяна актуатор /редуктор/ DREHMO на вентил Ду 50, Ру 230</t>
  </si>
  <si>
    <t>3.7.1.3</t>
  </si>
  <si>
    <t>Подмяна актуатор /редуктор/ DREHMO на вентил Ду 65, Ру 230</t>
  </si>
  <si>
    <t>Подмяна на салниково уплътнение</t>
  </si>
  <si>
    <t>3.7.2.1</t>
  </si>
  <si>
    <t>Подмяна на салниково уплътнение Ду 10, Ру 230</t>
  </si>
  <si>
    <t>3.7.2.2</t>
  </si>
  <si>
    <t>Подмяна на салниково уплътнение Ду 20, Ру 230</t>
  </si>
  <si>
    <t>3.7.2.3</t>
  </si>
  <si>
    <t>3.7.2.4</t>
  </si>
  <si>
    <t>Подмяна на салниково уплътнение Ду 65, Ру 230</t>
  </si>
  <si>
    <t>Ремонт на вентил</t>
  </si>
  <si>
    <t>3.7.3.1</t>
  </si>
  <si>
    <t>Ремонт на вентил Ду 10, Ру 230</t>
  </si>
  <si>
    <t>3.7.3.2</t>
  </si>
  <si>
    <t>Ремонт на вентил Ду 20, Ру 230</t>
  </si>
  <si>
    <t>3.7.3.3</t>
  </si>
  <si>
    <t>Ремонт на вентил Ду 50, Ру 230</t>
  </si>
  <si>
    <t>3.7.3.4</t>
  </si>
  <si>
    <t>Ремонт на вентил Ду 65, Ру 230</t>
  </si>
  <si>
    <t>Подмяна на вентил със сварна връзка</t>
  </si>
  <si>
    <t>3.7.4.1</t>
  </si>
  <si>
    <t>Подмяна на вентил със сварна връзка Ду 10, Ру 230</t>
  </si>
  <si>
    <t>3.7.4.2</t>
  </si>
  <si>
    <t>Подмяна на вентил със сварна връзка Ду 20, Ру 230</t>
  </si>
  <si>
    <t>3.7.4.3</t>
  </si>
  <si>
    <t>Подмяна на вентил със сварна връзка Ду 50, Ру 230</t>
  </si>
  <si>
    <t>3.7.4.4</t>
  </si>
  <si>
    <t>Подмяна на вентил със сварна връзка Ду 65, Ру 230</t>
  </si>
  <si>
    <t>Задвижки</t>
  </si>
  <si>
    <t>Подмяна актуатор  DREHMO на задвижка:</t>
  </si>
  <si>
    <t>3.8.1.1</t>
  </si>
  <si>
    <t>Подмяна актуатор DREHMO на задвижка Ду 100, Ру 10</t>
  </si>
  <si>
    <t>3.8.1.2</t>
  </si>
  <si>
    <t>Подмяна актуатор  DREHMO на задвижка Ду 150, Ру 10</t>
  </si>
  <si>
    <t>3.8.1.3</t>
  </si>
  <si>
    <t>Подмяна актуатор  DREHMO на задвижка Ду 150, Ру 25</t>
  </si>
  <si>
    <t>3.8.1.4</t>
  </si>
  <si>
    <t>Подмяна актуатор  DREHMO на задвижка Ду 200, Ру 25</t>
  </si>
  <si>
    <t>3.8.1.5</t>
  </si>
  <si>
    <t>Подмяна актуатор  DREHMO на задвижка Ду 225, Ру 230</t>
  </si>
  <si>
    <t>3.8.1.6</t>
  </si>
  <si>
    <t>Подмяна актуатор  DREHMO на задвижка Ду 250, Ру 25</t>
  </si>
  <si>
    <t>3.8.1.7</t>
  </si>
  <si>
    <t>Подмяна актуатор  DREHMO на задвижка Ду 250, Ру 230</t>
  </si>
  <si>
    <t>3.8.1.8</t>
  </si>
  <si>
    <t>Подмяна актуатор DREHMO на задвижка Ду 300, Ру 10</t>
  </si>
  <si>
    <t>3.8.1.9</t>
  </si>
  <si>
    <t>Подмяна актуатор  DREHMO на задвижка Ду 400, Ру 16</t>
  </si>
  <si>
    <t>Подмяна на салниково уплътнение на задвижка</t>
  </si>
  <si>
    <t>3.8.2.1</t>
  </si>
  <si>
    <t>Подмяна на салниково уплътнение задвижка Ду 100, Ру 10</t>
  </si>
  <si>
    <t>3.8.2.2</t>
  </si>
  <si>
    <t>Подмяна на салниково уплътнение задвижка Ду 150, Ру 10</t>
  </si>
  <si>
    <t>3.8.2.3</t>
  </si>
  <si>
    <t>Подмяна на салниково уплътнение задвижка Ду 150, Ру 25</t>
  </si>
  <si>
    <t>3.8.2.4</t>
  </si>
  <si>
    <t>Подмяна на салниково уплътнение задвижка Ду 200, Ру 25</t>
  </si>
  <si>
    <t>3.8.2.5</t>
  </si>
  <si>
    <t>Подмяна на салниково уплътнение задвижка Ду 225, Ру 230</t>
  </si>
  <si>
    <t>3.8.2.6</t>
  </si>
  <si>
    <t>Подмяна на салниково уплътнение задвижка Ду 250, Ру 230</t>
  </si>
  <si>
    <t>3.8.2.7</t>
  </si>
  <si>
    <t>Подмяна на салниково уплътнение задвижка Ду 250, Ру 25</t>
  </si>
  <si>
    <t>3.8.2.8</t>
  </si>
  <si>
    <t>Подмяна на салниково уплътнение задвижка Ду 300, Ру 10</t>
  </si>
  <si>
    <t>3.8.2.9</t>
  </si>
  <si>
    <t>Подмяна на салниково уплътнение задвижка Ду 400, Ру 10</t>
  </si>
  <si>
    <t>3.8.2.10</t>
  </si>
  <si>
    <t>Подмяна на салниково уплътнение задвижка Ду 400, Ру 16</t>
  </si>
  <si>
    <t>Подмяна гарнитура на капак на задвижка</t>
  </si>
  <si>
    <t>3.8.3.1</t>
  </si>
  <si>
    <t>Подмяна гарнитура на капак на задвижка Ду 100, Ру 10</t>
  </si>
  <si>
    <t>3.8.3.2</t>
  </si>
  <si>
    <t>Подмяна гарнитура на капак на задвижка Ду 150, Ру 10</t>
  </si>
  <si>
    <t>3.8.3.3</t>
  </si>
  <si>
    <t>Подмяна гарнитура на капак на задвижка Ду 150, Ру 25</t>
  </si>
  <si>
    <t>3.8.3.4</t>
  </si>
  <si>
    <t>3.8.3.5</t>
  </si>
  <si>
    <t>Подмяна гарнитура на капак на задвижка Ду 250, Ру 25</t>
  </si>
  <si>
    <t>3.8.3.6</t>
  </si>
  <si>
    <t>Подмяна гарнитура на капак на задвижка Ду 300, Ру 10</t>
  </si>
  <si>
    <t>3.8.3.7</t>
  </si>
  <si>
    <t>Подмяна гарнитура на капак на задвижка Ду 400, Ру 16</t>
  </si>
  <si>
    <t>Ремонт на задвижка</t>
  </si>
  <si>
    <t>3.8.4.1</t>
  </si>
  <si>
    <t>Ремонт на задвижка Ду 100, Ру 10</t>
  </si>
  <si>
    <t>3.8.4.2</t>
  </si>
  <si>
    <t>Ремонт на задвижка Ду 150, Ру 10</t>
  </si>
  <si>
    <t>3.8.4.3</t>
  </si>
  <si>
    <t>Ремонт на задвижка Ду 150, Ру 25</t>
  </si>
  <si>
    <t>3.8.4.4</t>
  </si>
  <si>
    <t>3.8.4.5</t>
  </si>
  <si>
    <t>Ремонт на задвижка Ду 225, Ру 230</t>
  </si>
  <si>
    <t>3.8.4.6</t>
  </si>
  <si>
    <t>Ремонт на задвижка Ду 250, Ру 230</t>
  </si>
  <si>
    <t>3.8.4.7</t>
  </si>
  <si>
    <t>Ремонт на задвижка Ду 250, Ру 25</t>
  </si>
  <si>
    <t>3.8.4.8</t>
  </si>
  <si>
    <t>Ремонт на задвижка Ду 300, Ру 10</t>
  </si>
  <si>
    <t>3.8.4.9</t>
  </si>
  <si>
    <t>Ремонт на задвижка Ду 400, Ру 16</t>
  </si>
  <si>
    <t>3.8.4.10</t>
  </si>
  <si>
    <t>Ремонт на задвижка ДУ  50  Pу 10</t>
  </si>
  <si>
    <t>Подмяна на задвижка с фланцова връзка</t>
  </si>
  <si>
    <t>3.8.5.1</t>
  </si>
  <si>
    <t>Подмяна на задвижка с фланцова връзка Ду 100, Ру 10</t>
  </si>
  <si>
    <t>3.8.5.2</t>
  </si>
  <si>
    <t>Подмяна на задвижка с фланцова връзка Ду 150, Ру 10</t>
  </si>
  <si>
    <t>3.8.5.3</t>
  </si>
  <si>
    <t>Подмяна на задвижка с фланцова връзка Ду 150, Ру 25</t>
  </si>
  <si>
    <t>3.8.5.4</t>
  </si>
  <si>
    <t>Подмяна на задвижка с фланцова връзка Ду 200, Ру 25</t>
  </si>
  <si>
    <t>3.8.5.5</t>
  </si>
  <si>
    <t>Подмяна на задвижка с фланцова връзка Ду 250, Ру 25</t>
  </si>
  <si>
    <t>3.8.5.6</t>
  </si>
  <si>
    <t>Подмяна на задвижка с фланцова връзка Ду 300, Ру 10</t>
  </si>
  <si>
    <t>3.8.5.7</t>
  </si>
  <si>
    <t>Подмяна на задвижка с фланцова връзка Ду 400, Ру 16</t>
  </si>
  <si>
    <t>3.8.5.8</t>
  </si>
  <si>
    <t>Подмяна на задвижка с фланцова връзка ДУ  50  Pу 10</t>
  </si>
  <si>
    <t>Подмяна на задвижка със сварна връзка</t>
  </si>
  <si>
    <t>3.8.6.1</t>
  </si>
  <si>
    <t>Подмяна на задвижка със сварна връзка Ду 225, Ру 230</t>
  </si>
  <si>
    <t>3.8.6.2</t>
  </si>
  <si>
    <t xml:space="preserve"> Подмяна на задвижка със сварна връзка Ду 250, Ру 230</t>
  </si>
  <si>
    <t>Възвратни клапани</t>
  </si>
  <si>
    <t>3.9.1 </t>
  </si>
  <si>
    <t>Подмяна гарнитура на капак възвратен клапан  Ду 65, Ру 230</t>
  </si>
  <si>
    <t>3.9.2 </t>
  </si>
  <si>
    <t>Ремонт на възвратен клапан Ду 65, Ру 230</t>
  </si>
  <si>
    <t>3.9.3 </t>
  </si>
  <si>
    <t>Подмяна на възвратен клапан Ду 65, Ру 230</t>
  </si>
  <si>
    <t>3.10.</t>
  </si>
  <si>
    <t>Цялостен ремонт на Питателна електропомпа (ПЕП)</t>
  </si>
  <si>
    <t>Отделно от стандартните ремонтни дейности по текущата поддръжка, изброени в т. 3.1, в редки случаи и аварийни ситуации може да се наложи извършването на някои от следните процедури:</t>
  </si>
  <si>
    <t>3.10.1.</t>
  </si>
  <si>
    <t>Разглобяване на ПЕП</t>
  </si>
  <si>
    <t>3.10.2.</t>
  </si>
  <si>
    <t>Демонтаж и монтаж на ротор на ПЕП</t>
  </si>
  <si>
    <t>3.10.3.</t>
  </si>
  <si>
    <t>Ревизия и ремонт на ПЕП</t>
  </si>
  <si>
    <t>3.10.4.</t>
  </si>
  <si>
    <t>Сглобяване на ПЕП</t>
  </si>
  <si>
    <t>3.10.5.</t>
  </si>
  <si>
    <t>Ревизия и ремонт на междинен вал на ПЕП</t>
  </si>
  <si>
    <t>3.11.</t>
  </si>
  <si>
    <t>Циркулационна помпа</t>
  </si>
  <si>
    <t xml:space="preserve">3.11.1. </t>
  </si>
  <si>
    <t>Спускане на савака</t>
  </si>
  <si>
    <t xml:space="preserve">3.11.2. </t>
  </si>
  <si>
    <t>Дрениране на маслото на лагерите</t>
  </si>
  <si>
    <t>3.11.3.</t>
  </si>
  <si>
    <t>Демонтиране на охлаждащите тръбопроводи</t>
  </si>
  <si>
    <t xml:space="preserve">3.11.4. </t>
  </si>
  <si>
    <t>Демонтиране на горния капак на ел.двигателя, работните опорни колодки и изваждане на упорния лагер</t>
  </si>
  <si>
    <t xml:space="preserve">3.11.5. </t>
  </si>
  <si>
    <t>Демонтиране охлаждащите серпентини на горния лагер на ел.двигателя</t>
  </si>
  <si>
    <t xml:space="preserve">3.11.6. </t>
  </si>
  <si>
    <t>Сваляне капака на долния лагер на ел.двигателя</t>
  </si>
  <si>
    <t xml:space="preserve">3.11.7. </t>
  </si>
  <si>
    <t>Демонтиране на ротора и на ел.двигателя</t>
  </si>
  <si>
    <t xml:space="preserve">3.11.8. </t>
  </si>
  <si>
    <t>Демонтиране  статора на ел.двигателя</t>
  </si>
  <si>
    <t xml:space="preserve">3.11.9. </t>
  </si>
  <si>
    <t>Разкуплиране и демонтиране на междинния вал</t>
  </si>
  <si>
    <t xml:space="preserve">3.11.10. </t>
  </si>
  <si>
    <t>Демонтиране горния лагер на помпата</t>
  </si>
  <si>
    <t xml:space="preserve">3.11.11. </t>
  </si>
  <si>
    <t>Демонтиране долния лагер на помпата</t>
  </si>
  <si>
    <t xml:space="preserve">3.11.12. </t>
  </si>
  <si>
    <t>Изваждане на работната камера /сферата/</t>
  </si>
  <si>
    <t xml:space="preserve">3.11.13. </t>
  </si>
  <si>
    <t>Разглобяване , демонтаж на работното колело и вала на помпата</t>
  </si>
  <si>
    <t>3.11.14.</t>
  </si>
  <si>
    <t>Ревизия и ремонт на горен лагер на ел.двигателя</t>
  </si>
  <si>
    <t>3.11.15.</t>
  </si>
  <si>
    <t>Ревизия и ремонт на долен лагер на ел.двигателя</t>
  </si>
  <si>
    <t xml:space="preserve">3.11.16. </t>
  </si>
  <si>
    <t>Ревизия и шабароване опорно -  аксиалния лагер на ел.двигателя</t>
  </si>
  <si>
    <t xml:space="preserve">3.11.17. </t>
  </si>
  <si>
    <t>Шлайфане долна и горна шийка на ротора на ел.двигателя</t>
  </si>
  <si>
    <t xml:space="preserve">3.11.18. </t>
  </si>
  <si>
    <t>Почистване картерите на горен и долен лагер на ел.двигателя</t>
  </si>
  <si>
    <t xml:space="preserve">3.11.19. </t>
  </si>
  <si>
    <t>Почистване  охлаждащите серпентини на горния лагер на ел.двигателя</t>
  </si>
  <si>
    <t xml:space="preserve">3.11.20. </t>
  </si>
  <si>
    <t>Почистване и опресоване охлаждащите серпентини на долния лагер на ел.двигателя</t>
  </si>
  <si>
    <t xml:space="preserve">3.11.21. </t>
  </si>
  <si>
    <t>Ревизия , подмяна сегменти и напасване на горния лагер на помпата</t>
  </si>
  <si>
    <t xml:space="preserve">3.11.22. </t>
  </si>
  <si>
    <t>Ревизия , подмяна сегменти и напасване на долния  лагер на помпата</t>
  </si>
  <si>
    <t xml:space="preserve">3.11.23. </t>
  </si>
  <si>
    <t>Ревизия на работното колело, проверка шарнирните съединения на въртящите лопатки и предавката на задвижването им</t>
  </si>
  <si>
    <t xml:space="preserve">3.11.24. </t>
  </si>
  <si>
    <t>Възстановяване смукателен корпус на помпата</t>
  </si>
  <si>
    <t xml:space="preserve">3.11.25. </t>
  </si>
  <si>
    <t>Възстановяване шийки на вала на помпата /наплавяне комплект за 2 бр./</t>
  </si>
  <si>
    <t xml:space="preserve">3.11.26. </t>
  </si>
  <si>
    <t>Проверка и шлайфане шийките на вала на помпата</t>
  </si>
  <si>
    <t xml:space="preserve">3.11.27. </t>
  </si>
  <si>
    <t>Подмяна горен лагер на помпата</t>
  </si>
  <si>
    <t xml:space="preserve">3.11.28. </t>
  </si>
  <si>
    <t xml:space="preserve">Подмяна долен лагер на помпата </t>
  </si>
  <si>
    <t xml:space="preserve">3.11.29. </t>
  </si>
  <si>
    <t>Подмяна гум. уплътнение на горния лагер на помпата</t>
  </si>
  <si>
    <t xml:space="preserve">3.11.30. </t>
  </si>
  <si>
    <t>Монтиране вала на помпата и работното колело</t>
  </si>
  <si>
    <t xml:space="preserve">3.11.31. </t>
  </si>
  <si>
    <t>Монтиране на междинния вал</t>
  </si>
  <si>
    <t xml:space="preserve">3.11.32. </t>
  </si>
  <si>
    <t>Зацепване и проверка на устройството за превъртане на лопатъчния апарат</t>
  </si>
  <si>
    <t xml:space="preserve">3.11.33. </t>
  </si>
  <si>
    <t>Монтиране и нивелация статора на ел.двигателя</t>
  </si>
  <si>
    <t xml:space="preserve">3.11.34. </t>
  </si>
  <si>
    <t>Поставяне опорния лагер на ел.двигателя</t>
  </si>
  <si>
    <t xml:space="preserve">3.11.35. </t>
  </si>
  <si>
    <t>Монтиране и нивелация ротора на ел.двигателя</t>
  </si>
  <si>
    <t xml:space="preserve">3.11.36. </t>
  </si>
  <si>
    <t>Центровка ротора на ел.двигателя спрямо статора и установяване на луфт между ротора и статора-радиално 2,2мм</t>
  </si>
  <si>
    <t xml:space="preserve">3.11.37. </t>
  </si>
  <si>
    <t>Центроване съединителя на ел.двигателя – доп.рад.биене 0,05мм</t>
  </si>
  <si>
    <t xml:space="preserve">3.11.38. </t>
  </si>
  <si>
    <t>Проверка и центровка биенето на вала в шийките и извършване на вертикална маятникова центровка</t>
  </si>
  <si>
    <t xml:space="preserve">3.11.39. </t>
  </si>
  <si>
    <t>Корегиране разточката на горния лагер на помпата, чрез изместване на ел.двигателя.</t>
  </si>
  <si>
    <t>3.11.40.</t>
  </si>
  <si>
    <t>Корегиране разточката на долния лагер на помпата, чрез изместване на долното лагерно тяло</t>
  </si>
  <si>
    <t>3.11.41.</t>
  </si>
  <si>
    <t>Монтиране на работната камера /сферата/ и центроване към работното колело-доп.рад.луфт 2,5мм</t>
  </si>
  <si>
    <t>3.11.42.</t>
  </si>
  <si>
    <t>Монтиране на колодките на долния лагер на ел.двигателя и регулиране на радиалния луфт-доп.0,15-0,20мм</t>
  </si>
  <si>
    <t>3.11.43.</t>
  </si>
  <si>
    <t>Монтиране на охлаждащата серпентина и затваряне долния картер на ел.двигателя</t>
  </si>
  <si>
    <t>3.11.44.</t>
  </si>
  <si>
    <t>Подмяна набивка на салниците на обр. клапан – /за 2 бр.салника комплект/</t>
  </si>
  <si>
    <t>3.11.45.</t>
  </si>
  <si>
    <t xml:space="preserve">Ревизия и ремонт амортисьорите на обратен клапан /Ду 1600 / </t>
  </si>
  <si>
    <t>3.11.46.</t>
  </si>
  <si>
    <t>Монтиране колодките на горния лагер на ел.двигателя и регулиране на радиалния луфт доп.0,15-0,20м</t>
  </si>
  <si>
    <t>3.11.47.</t>
  </si>
  <si>
    <t>Монтиране охлаждащите серпентини на горния лагер на ел.двигателя и затваряне на картера</t>
  </si>
  <si>
    <t>3.11.48.</t>
  </si>
  <si>
    <t>Затваряне капаците на ел.двигателя</t>
  </si>
  <si>
    <t>3.11.49.</t>
  </si>
  <si>
    <t>Подсъединяване на тръбопроводите за охлаждане</t>
  </si>
  <si>
    <t>3.11.50.</t>
  </si>
  <si>
    <t>Наливане на масло в картерите на ел.двигателя</t>
  </si>
  <si>
    <t>3.11.51.</t>
  </si>
  <si>
    <t>Вдигане на савака</t>
  </si>
  <si>
    <t>3.11.52.</t>
  </si>
  <si>
    <t>Подмяна на възвратен клапан ДУ 1600</t>
  </si>
  <si>
    <t>3.11.53.</t>
  </si>
  <si>
    <t>Отстраняване пропуск/подмяна гарнитура/от прехода към смукателната част на циркулационата помпа</t>
  </si>
  <si>
    <t xml:space="preserve">Ремонт на ограждения,стълби ,площадки </t>
  </si>
  <si>
    <t>Ремонт /възстановяване/на ограждение /парапет/</t>
  </si>
  <si>
    <t>л.м.</t>
  </si>
  <si>
    <t>Направа на нови огражения/парапети/</t>
  </si>
  <si>
    <t>л.м</t>
  </si>
  <si>
    <t>Ремонт на стълби</t>
  </si>
  <si>
    <t>Бр.</t>
  </si>
  <si>
    <t>Ремонт на площадка</t>
  </si>
  <si>
    <t>м²</t>
  </si>
  <si>
    <t>Ремонт на бордова ивица на площадката</t>
  </si>
  <si>
    <t>Изграждане на нови площадки</t>
  </si>
  <si>
    <t>Подмяна на гидероси на площадките</t>
  </si>
  <si>
    <t>3.13.</t>
  </si>
  <si>
    <t>Цялостно или частично изработване и монтаж на решетки по канали предназначени за преминаване на хора , лека и тежка механизация.</t>
  </si>
  <si>
    <t>3.14.</t>
  </si>
  <si>
    <t>Допълнителни дейности</t>
  </si>
  <si>
    <t>При извършването на определени дейности от настоящия обем, както и евентуално други, невключени в него, "Контур Глобал Оперейшънс България" може да ползва услугите на следните категории персонал на Изпълнителя, като положеният труд се заплаща по установени ценови ставки за човекочас:</t>
  </si>
  <si>
    <t>Кранист</t>
  </si>
  <si>
    <t>Електрозаварчик</t>
  </si>
  <si>
    <t>Газозаварчик</t>
  </si>
  <si>
    <t>Стругар</t>
  </si>
  <si>
    <t>Монтьор</t>
  </si>
  <si>
    <t>3.12.</t>
  </si>
  <si>
    <t>3.12.1</t>
  </si>
  <si>
    <t>3.12.2</t>
  </si>
  <si>
    <t>3.12.3</t>
  </si>
  <si>
    <t>3.12.4</t>
  </si>
  <si>
    <t>3.12.5</t>
  </si>
  <si>
    <t>3.12.6</t>
  </si>
  <si>
    <t>3.12.7</t>
  </si>
  <si>
    <t>3.9.</t>
  </si>
  <si>
    <t>3.7.</t>
  </si>
  <si>
    <t>3.7.1.</t>
  </si>
  <si>
    <t>3.7.2</t>
  </si>
  <si>
    <t>3.7.3</t>
  </si>
  <si>
    <t>3.7.4</t>
  </si>
  <si>
    <t>3.8</t>
  </si>
  <si>
    <t>3.8.1.</t>
  </si>
  <si>
    <t>3.8.2.</t>
  </si>
  <si>
    <t>3.8.3.</t>
  </si>
  <si>
    <t>Подмяна гарнитура на капак на задвижка Ду 200, Ру 25</t>
  </si>
  <si>
    <t>3.8.4.</t>
  </si>
  <si>
    <t>Ремонт на задвижка Ду 200, Ру 25</t>
  </si>
  <si>
    <t>3.8.5.</t>
  </si>
  <si>
    <t>3.8.6.</t>
  </si>
  <si>
    <t>3.6.</t>
  </si>
  <si>
    <t>3.6.1</t>
  </si>
  <si>
    <t>3.6.2</t>
  </si>
  <si>
    <t>3.6.3</t>
  </si>
  <si>
    <t>3.5.</t>
  </si>
  <si>
    <t>3.5.1</t>
  </si>
  <si>
    <t>3.5.2</t>
  </si>
  <si>
    <t>3.5.3</t>
  </si>
  <si>
    <t>3.5.4</t>
  </si>
  <si>
    <t>3.5.5</t>
  </si>
  <si>
    <t>3.5.6</t>
  </si>
  <si>
    <t>3.5.7</t>
  </si>
  <si>
    <t>3.5.8</t>
  </si>
  <si>
    <t>3.5.9</t>
  </si>
  <si>
    <t>3.5.10</t>
  </si>
  <si>
    <t>3.5.11</t>
  </si>
  <si>
    <t>3.5.12</t>
  </si>
  <si>
    <t>3.5.13</t>
  </si>
  <si>
    <t>3.4.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</si>
  <si>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</si>
  <si>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</si>
  <si>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</si>
  <si>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</si>
  <si>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</si>
  <si>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</si>
  <si>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</si>
  <si>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</si>
  <si>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3.4.9</t>
  </si>
  <si>
    <t>3.4.10</t>
  </si>
  <si>
    <t>3.4.11</t>
  </si>
  <si>
    <t>3.4.12</t>
  </si>
  <si>
    <t>3.4.13</t>
  </si>
  <si>
    <t>3.3.</t>
  </si>
  <si>
    <t>3.3.1</t>
  </si>
  <si>
    <t>3.3.2</t>
  </si>
  <si>
    <t>3.3.3</t>
  </si>
  <si>
    <t>3.3.4</t>
  </si>
  <si>
    <t>3.3.5</t>
  </si>
  <si>
    <t>3.3.6</t>
  </si>
  <si>
    <t>3.2.</t>
  </si>
  <si>
    <t>3.2.1</t>
  </si>
  <si>
    <t>3.2.2</t>
  </si>
  <si>
    <t>3.2.3</t>
  </si>
  <si>
    <t>3.2.4</t>
  </si>
  <si>
    <t>3.2.5</t>
  </si>
  <si>
    <t>3.2.6</t>
  </si>
  <si>
    <t>3.2.7</t>
  </si>
  <si>
    <t>3.1.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</si>
  <si>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</si>
  <si>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</si>
  <si>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</si>
  <si>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</si>
  <si>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</si>
  <si>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</si>
  <si>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</si>
  <si>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</si>
  <si>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</si>
  <si>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</si>
  <si>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</si>
  <si>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</si>
  <si>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</si>
  <si>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</si>
  <si>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</si>
  <si>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</si>
  <si>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</si>
  <si>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3.1.18</t>
  </si>
  <si>
    <t>3.1.19</t>
  </si>
  <si>
    <t>3.1.20</t>
  </si>
  <si>
    <t>3.1.21</t>
  </si>
  <si>
    <t>3.1.22</t>
  </si>
  <si>
    <t>3.1.23</t>
  </si>
  <si>
    <t>3.1.24</t>
  </si>
  <si>
    <t>Подмяна уплътнения на предпазните капаци между помпа и междинен вал/отнася се за подмяна на всички уплътнения -комплект /.</t>
  </si>
  <si>
    <t>Подмяна гарнитура на фланцово съединение тр-д Ду 65</t>
  </si>
  <si>
    <t>Подмяна на салниково уплътнение Ду 50, Ру 230</t>
  </si>
  <si>
    <t>3.9.4 </t>
  </si>
  <si>
    <t>Ремонт на възвратен клапана Ду 200,Ру 25</t>
  </si>
  <si>
    <t>3.6.1.1</t>
  </si>
  <si>
    <t xml:space="preserve">Заварка на тръба или коляно  до Ø  28 </t>
  </si>
  <si>
    <t>3.6.1.2</t>
  </si>
  <si>
    <t xml:space="preserve">Заварка на тръба или коляно   Ø  32x4 </t>
  </si>
  <si>
    <t>3.6.1.3</t>
  </si>
  <si>
    <t xml:space="preserve">Заварка на тръба или коляно   Ø  42x4 </t>
  </si>
  <si>
    <t>3.6.1.4</t>
  </si>
  <si>
    <t xml:space="preserve">Заварка на тръба или коляно   Ø  50x5 </t>
  </si>
  <si>
    <t>3.6.1.5</t>
  </si>
  <si>
    <t xml:space="preserve">Заварка на тръба или коляно   Ø  57x4 </t>
  </si>
  <si>
    <t>3.6.1.6</t>
  </si>
  <si>
    <t xml:space="preserve">Заварка на тръба или коляно   Ø  63x4 </t>
  </si>
  <si>
    <t>3.6.1.7</t>
  </si>
  <si>
    <t>Заварка на тръба или коляно   Ø  76x4</t>
  </si>
  <si>
    <t>3.6.1.8</t>
  </si>
  <si>
    <t>Заварка на тръба или коляно   Ø  89x4</t>
  </si>
  <si>
    <t>3.6.1.9</t>
  </si>
  <si>
    <t>Заварка на тръба или коляно   Ø  108x4</t>
  </si>
  <si>
    <t>3.6.1.10</t>
  </si>
  <si>
    <t>Заварка на тръба или коляно   Ø  133x4</t>
  </si>
  <si>
    <t>3.6.1.11</t>
  </si>
  <si>
    <t>Заварка на тръба или коляно   Ø  159x4</t>
  </si>
  <si>
    <t>Подмяна участък от тръбопровод чрез заваряване  /подмяна тръба/:</t>
  </si>
  <si>
    <t>3.6.2.1</t>
  </si>
  <si>
    <t>Подмяна тръба Ф28x4</t>
  </si>
  <si>
    <t>М</t>
  </si>
  <si>
    <t>3.6.2.2</t>
  </si>
  <si>
    <t>Подмяна тръба Ф32x4</t>
  </si>
  <si>
    <t>3.6.2.3</t>
  </si>
  <si>
    <t>Подмяна тръба Ф42x4</t>
  </si>
  <si>
    <t>3.6.2.4</t>
  </si>
  <si>
    <t>Подмяна тръба Ф50x5</t>
  </si>
  <si>
    <t>3.6.2.5</t>
  </si>
  <si>
    <t>Подмяна тръба Ф57x4</t>
  </si>
  <si>
    <t>3.6.2.6</t>
  </si>
  <si>
    <t>Подмяна тръба Ф63x4</t>
  </si>
  <si>
    <t>3.6.2.7</t>
  </si>
  <si>
    <t>Подмяна тръба Ф76x4</t>
  </si>
  <si>
    <t>3.6.2.8</t>
  </si>
  <si>
    <t>Подмяна тръба Ф89x4</t>
  </si>
  <si>
    <t>3.6.2.9</t>
  </si>
  <si>
    <t>Подмяна тръба Ф108x4</t>
  </si>
  <si>
    <t>3.6.2.10</t>
  </si>
  <si>
    <t>Подмяна тръба Ф133x4</t>
  </si>
  <si>
    <t>3.6.2.11</t>
  </si>
  <si>
    <t>Подмяна тръба Ф159x4</t>
  </si>
  <si>
    <t>3.6.2.12</t>
  </si>
  <si>
    <t>Подмяна тръба Ф159x8</t>
  </si>
  <si>
    <t>3.6.2.13</t>
  </si>
  <si>
    <t>3.6.2.14</t>
  </si>
  <si>
    <t>3.6.2.15</t>
  </si>
  <si>
    <t>Подмяна колена по тръбопровод чрез заваряване:</t>
  </si>
  <si>
    <t>3.6.4.1</t>
  </si>
  <si>
    <t>3.6.4.2</t>
  </si>
  <si>
    <t>3.6.4.3</t>
  </si>
  <si>
    <t>3.6.4.4</t>
  </si>
  <si>
    <t>3.6.4.5</t>
  </si>
  <si>
    <t>3.6.4.6</t>
  </si>
  <si>
    <t>3.6.4.7</t>
  </si>
  <si>
    <t>3.6.4.8</t>
  </si>
  <si>
    <t>3.6.4.9</t>
  </si>
  <si>
    <t>3.6.4.10</t>
  </si>
  <si>
    <t>3.6.4.11</t>
  </si>
  <si>
    <t>3.6.4.12</t>
  </si>
  <si>
    <t>3.6.4</t>
  </si>
  <si>
    <t>Отстраняване на пропуск по тръбопровод посредством заваряване:</t>
  </si>
  <si>
    <t>Подмяна коляно Ф28x4</t>
  </si>
  <si>
    <t>Подмяна коляно Ф32x4</t>
  </si>
  <si>
    <t>Подмяна коляно Ф42x4</t>
  </si>
  <si>
    <t>Подмяна коляно Ф50x5</t>
  </si>
  <si>
    <t>Подмяна коляно Ф57x4</t>
  </si>
  <si>
    <t>Подмяна коляно Ф63x4</t>
  </si>
  <si>
    <t>Подмяна коляно Ф76x4</t>
  </si>
  <si>
    <t>Подмяна коляно Ф89x4</t>
  </si>
  <si>
    <t>Подмяна тръба Ф273x20</t>
  </si>
  <si>
    <t>Подмяна тръба Ф325x24</t>
  </si>
  <si>
    <t>3.6.2.16</t>
  </si>
  <si>
    <t>Подмяна тръба Ф76x10</t>
  </si>
  <si>
    <t>Подмяна коляно Ф108x4</t>
  </si>
  <si>
    <t>Подмяна коляно Ф133x4</t>
  </si>
  <si>
    <t>Подмяна коляно Ф159x4</t>
  </si>
  <si>
    <t>Подмяна коляно Ф159x8</t>
  </si>
  <si>
    <t>Подмяна коляно Ф76x10</t>
  </si>
  <si>
    <t>3.12.8</t>
  </si>
  <si>
    <t>3.12.9</t>
  </si>
  <si>
    <t>3.12.10</t>
  </si>
  <si>
    <t>Подмяна лагер</t>
  </si>
  <si>
    <t>Ревизия  на лагер</t>
  </si>
  <si>
    <t>Подмяна лубрикант на лагер</t>
  </si>
  <si>
    <t>Центровка на помпата с  ел.двигателя</t>
  </si>
  <si>
    <t>Разкуплиране и куплиране съединителите на помпата и ел.двигателя</t>
  </si>
  <si>
    <t xml:space="preserve"> Ремонт  на помпата</t>
  </si>
  <si>
    <t>Подмяна палци /комплект/</t>
  </si>
  <si>
    <t>Подмяна набивки на салниково уплътнение</t>
  </si>
  <si>
    <t xml:space="preserve">Подмяна съединител </t>
  </si>
  <si>
    <t>Подмяна гумени тампони на съединителя/отнася се  комплект/</t>
  </si>
  <si>
    <t>3.3.7</t>
  </si>
  <si>
    <t>3.3.8</t>
  </si>
  <si>
    <t>Монтаж и демонтаж на калорифери към люковете на кондензатора</t>
  </si>
  <si>
    <t>3.5.14</t>
  </si>
  <si>
    <t>Подмяна  салниково уплътнение / набивки или фибърно уплътнение/ на топкоочистваща помпа.</t>
  </si>
  <si>
    <t>Почистване  дренажни линии от топкоочистваща  помпа</t>
  </si>
  <si>
    <t>Отстраняване на  пропуски от тръбите на кондензатор при опресовка по парно пространство  / отнася се за еднократно отваряне и отстраняване на целия брой получили се пропуски /.</t>
  </si>
  <si>
    <t>3.6.1.12</t>
  </si>
  <si>
    <t>Заварка на тръба или коляно   Ø  159x8</t>
  </si>
  <si>
    <t>3.6.4.13</t>
  </si>
  <si>
    <t>Сливна помпа § Дестилатна помпа</t>
  </si>
  <si>
    <t>3.13.1</t>
  </si>
  <si>
    <t>3.13.2</t>
  </si>
  <si>
    <t>3.13.3</t>
  </si>
  <si>
    <t>3.13.4</t>
  </si>
  <si>
    <t>3.13.5</t>
  </si>
  <si>
    <t>3.13.6</t>
  </si>
  <si>
    <t>3.13.7</t>
  </si>
  <si>
    <t>3.15.</t>
  </si>
  <si>
    <t>3.15.1.</t>
  </si>
  <si>
    <t xml:space="preserve"> Ед.цена</t>
  </si>
  <si>
    <t>Обща цена</t>
  </si>
  <si>
    <t>Подмяна тръба Ф219x20</t>
  </si>
  <si>
    <t>3.16.</t>
  </si>
  <si>
    <t xml:space="preserve">Участие в преработване с маслоочистителна машина  на турбинно масло  </t>
  </si>
  <si>
    <t>3.5.15</t>
  </si>
  <si>
    <t xml:space="preserve">Подмяна почистващи топчета в топкосъбирачите на кондензатор А и Б  </t>
  </si>
  <si>
    <t>3.16.1</t>
  </si>
  <si>
    <t>3.16.2</t>
  </si>
  <si>
    <t>3.16.3</t>
  </si>
  <si>
    <t>3.16.4</t>
  </si>
  <si>
    <t>3.16.5</t>
  </si>
  <si>
    <t>3.15.2.</t>
  </si>
  <si>
    <t>3.15.3.</t>
  </si>
  <si>
    <t>3.15.4.</t>
  </si>
  <si>
    <t>3.15.5.</t>
  </si>
  <si>
    <t>При извършването на определени дейности от настоящия обем, както и евентуално други, невключени в него, "Контур Глобал Оперейшънс България" може да ползва услугите на следните категории персонал на Изпълнителя, като положеният труд се заплаща по установени ценови ставки за човекочас в почивни и празнични дни:</t>
  </si>
  <si>
    <t>3.17.</t>
  </si>
  <si>
    <t>Газозаварчик /за почивни и празнични дни/</t>
  </si>
  <si>
    <t>Електрозаварчик  /за почивни и празнични дни/</t>
  </si>
  <si>
    <t>Кранист / за почивни и празнични дни /</t>
  </si>
  <si>
    <t>Стругар /за почивни и празнични дни/</t>
  </si>
  <si>
    <t>Монтьор /за почивни и празнични дни/</t>
  </si>
  <si>
    <t xml:space="preserve">Обща цена:
    Словом:.................................................................................................................Лева
</t>
  </si>
  <si>
    <t>Всичко общо:</t>
  </si>
  <si>
    <t xml:space="preserve">Ценова листа  
                                       към количествена сметка 90 $$$00 -PC 402 - 03                                                  Текуща и аварийна поддръжка на механична част на Питателна електропомпа, Маслена система на ПЕП, Кондензаторна група, Самоочистващи филтри, Тръбоочистваща инсталация, Сливни помпи, Дестилатни помпи, тръбопроводи, тръбопроводна арматура по тях и Циркулационна помпа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</si>
</sst>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#,##0.00\ &quot;лв.&quot;"/>
  </numFmts>
  <fonts count="15" x14ac:knownFonts="1">
    <font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11"/>
      <color theme="1"/>
      <name val="Calibri"/>
      <family val="2"/>
      <charset val="204"/>
    </font>
    <font>
      <sz val="8"/>
      <name val="Verdana"/>
      <family val="2"/>
      <charset val="204"/>
    </font>
    <font>
      <sz val="8"/>
      <color rgb="FFFF0000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8"/>
      <color rgb="FFFF0000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Verdana"/>
      <family val="2"/>
      <charset val="204"/>
    </font>
    <font>
      <sz val="11"/>
      <name val="Calibri"/>
      <family val="2"/>
      <charset val="204"/>
      <scheme val="minor"/>
    </font>
    <font>
      <b/>
      <sz val="8"/>
      <name val="Verdana"/>
      <family val="2"/>
      <charset val="204"/>
    </font>
    <font>
      <sz val="11"/>
      <name val="Calibri"/>
      <family val="2"/>
      <charset val="204"/>
    </font>
    <font>
      <vertAlign val="superscript"/>
      <sz val="12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Protection="1"/>
    <xf numFmtId="0" fontId="1" fillId="2" borderId="2" xfId="0" applyFont="1" applyFill="1" applyBorder="1" applyAlignment="1" applyProtection="1">
      <alignment horizontal="right" wrapText="1"/>
    </xf>
    <xf numFmtId="0" fontId="1" fillId="2" borderId="2" xfId="0" applyFont="1" applyFill="1" applyBorder="1" applyAlignment="1" applyProtection="1">
      <alignment horizontal="left" wrapText="1"/>
    </xf>
    <xf numFmtId="0" fontId="1" fillId="2" borderId="2" xfId="0" applyFont="1" applyFill="1" applyBorder="1" applyAlignment="1" applyProtection="1">
      <alignment horizontal="center" wrapText="1"/>
    </xf>
    <xf numFmtId="164" fontId="2" fillId="0" borderId="2" xfId="0" applyNumberFormat="1" applyFont="1" applyBorder="1" applyAlignment="1" applyProtection="1">
      <alignment horizontal="right" wrapText="1"/>
    </xf>
    <xf numFmtId="0" fontId="2" fillId="0" borderId="2" xfId="0" applyFont="1" applyBorder="1" applyAlignment="1" applyProtection="1">
      <alignment horizontal="justify" wrapText="1"/>
    </xf>
    <xf numFmtId="0" fontId="1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right" wrapText="1"/>
    </xf>
    <xf numFmtId="0" fontId="0" fillId="0" borderId="2" xfId="0" applyBorder="1" applyProtection="1"/>
    <xf numFmtId="2" fontId="0" fillId="0" borderId="2" xfId="0" applyNumberFormat="1" applyBorder="1" applyProtection="1"/>
    <xf numFmtId="2" fontId="0" fillId="0" borderId="0" xfId="0" applyNumberFormat="1" applyProtection="1"/>
    <xf numFmtId="49" fontId="1" fillId="0" borderId="2" xfId="0" applyNumberFormat="1" applyFont="1" applyBorder="1" applyAlignment="1" applyProtection="1">
      <alignment horizontal="right" wrapText="1"/>
    </xf>
    <xf numFmtId="0" fontId="1" fillId="0" borderId="2" xfId="0" applyFont="1" applyBorder="1" applyAlignment="1" applyProtection="1">
      <alignment horizontal="justify" wrapText="1"/>
    </xf>
    <xf numFmtId="0" fontId="4" fillId="0" borderId="2" xfId="0" applyFont="1" applyBorder="1" applyAlignment="1" applyProtection="1">
      <alignment horizontal="center" wrapText="1"/>
    </xf>
    <xf numFmtId="0" fontId="10" fillId="0" borderId="2" xfId="0" applyFont="1" applyBorder="1" applyProtection="1"/>
    <xf numFmtId="0" fontId="1" fillId="0" borderId="2" xfId="0" applyFont="1" applyBorder="1" applyAlignment="1" applyProtection="1">
      <alignment horizontal="left" wrapText="1"/>
    </xf>
    <xf numFmtId="49" fontId="4" fillId="0" borderId="2" xfId="0" applyNumberFormat="1" applyFont="1" applyBorder="1" applyAlignment="1" applyProtection="1">
      <alignment horizontal="right" wrapText="1"/>
    </xf>
    <xf numFmtId="0" fontId="4" fillId="0" borderId="2" xfId="0" applyFont="1" applyBorder="1" applyAlignment="1" applyProtection="1">
      <alignment horizontal="justify" wrapText="1"/>
    </xf>
    <xf numFmtId="49" fontId="2" fillId="0" borderId="2" xfId="0" applyNumberFormat="1" applyFont="1" applyBorder="1" applyAlignment="1" applyProtection="1">
      <alignment horizontal="right" wrapText="1"/>
    </xf>
    <xf numFmtId="49" fontId="11" fillId="0" borderId="2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wrapText="1"/>
    </xf>
    <xf numFmtId="0" fontId="4" fillId="0" borderId="2" xfId="0" applyFont="1" applyFill="1" applyBorder="1" applyAlignment="1" applyProtection="1">
      <alignment horizontal="center" wrapText="1"/>
    </xf>
    <xf numFmtId="2" fontId="4" fillId="0" borderId="2" xfId="0" applyNumberFormat="1" applyFont="1" applyFill="1" applyBorder="1" applyAlignment="1" applyProtection="1">
      <alignment horizontal="right" wrapText="1"/>
    </xf>
    <xf numFmtId="0" fontId="4" fillId="0" borderId="2" xfId="0" applyFont="1" applyBorder="1" applyAlignment="1" applyProtection="1">
      <alignment horizontal="right" vertical="center" wrapText="1"/>
    </xf>
    <xf numFmtId="0" fontId="12" fillId="0" borderId="2" xfId="0" applyFont="1" applyBorder="1" applyAlignment="1" applyProtection="1">
      <alignment horizontal="justify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11" fillId="0" borderId="2" xfId="0" applyNumberFormat="1" applyFont="1" applyBorder="1" applyAlignment="1" applyProtection="1">
      <alignment horizontal="right" vertical="center" wrapText="1"/>
    </xf>
    <xf numFmtId="0" fontId="11" fillId="0" borderId="2" xfId="0" applyFont="1" applyBorder="1" applyAlignment="1" applyProtection="1">
      <alignment horizontal="justify" vertical="center" wrapText="1"/>
    </xf>
    <xf numFmtId="0" fontId="7" fillId="0" borderId="2" xfId="0" applyFont="1" applyBorder="1" applyAlignment="1" applyProtection="1">
      <alignment horizontal="center" vertical="center" wrapText="1"/>
    </xf>
    <xf numFmtId="2" fontId="5" fillId="0" borderId="2" xfId="0" applyNumberFormat="1" applyFont="1" applyBorder="1" applyAlignment="1" applyProtection="1">
      <alignment horizontal="right" wrapText="1"/>
    </xf>
    <xf numFmtId="0" fontId="4" fillId="0" borderId="2" xfId="0" applyFont="1" applyBorder="1" applyAlignment="1" applyProtection="1">
      <alignment horizontal="justify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left" vertical="center" wrapText="1"/>
    </xf>
    <xf numFmtId="2" fontId="1" fillId="0" borderId="2" xfId="0" applyNumberFormat="1" applyFont="1" applyBorder="1" applyAlignment="1" applyProtection="1">
      <alignment horizontal="right" wrapText="1"/>
    </xf>
    <xf numFmtId="0" fontId="4" fillId="0" borderId="2" xfId="0" applyFont="1" applyBorder="1" applyAlignment="1" applyProtection="1">
      <alignment horizontal="center" vertical="top" wrapText="1"/>
    </xf>
    <xf numFmtId="2" fontId="4" fillId="0" borderId="2" xfId="0" applyNumberFormat="1" applyFont="1" applyBorder="1" applyAlignment="1" applyProtection="1">
      <alignment horizontal="right" wrapText="1"/>
    </xf>
    <xf numFmtId="0" fontId="4" fillId="0" borderId="2" xfId="0" applyFont="1" applyBorder="1" applyAlignment="1" applyProtection="1">
      <alignment horizontal="right" wrapText="1"/>
    </xf>
    <xf numFmtId="16" fontId="2" fillId="0" borderId="2" xfId="0" applyNumberFormat="1" applyFont="1" applyBorder="1" applyAlignment="1" applyProtection="1">
      <alignment horizontal="right" wrapText="1"/>
    </xf>
    <xf numFmtId="0" fontId="2" fillId="0" borderId="2" xfId="0" applyFont="1" applyBorder="1" applyAlignment="1" applyProtection="1">
      <alignment horizontal="right" wrapText="1"/>
    </xf>
    <xf numFmtId="0" fontId="2" fillId="0" borderId="2" xfId="0" applyFont="1" applyBorder="1" applyAlignment="1" applyProtection="1">
      <alignment horizontal="left" wrapText="1"/>
    </xf>
    <xf numFmtId="0" fontId="1" fillId="0" borderId="2" xfId="0" applyFont="1" applyBorder="1" applyAlignment="1" applyProtection="1">
      <alignment horizontal="justify" vertical="top" wrapText="1"/>
    </xf>
    <xf numFmtId="0" fontId="1" fillId="0" borderId="2" xfId="0" applyFont="1" applyBorder="1" applyAlignment="1" applyProtection="1">
      <alignment horizontal="center" vertical="top" wrapText="1"/>
    </xf>
    <xf numFmtId="0" fontId="13" fillId="0" borderId="2" xfId="0" applyFont="1" applyBorder="1" applyAlignment="1" applyProtection="1">
      <alignment horizontal="center" wrapText="1"/>
    </xf>
    <xf numFmtId="16" fontId="11" fillId="0" borderId="2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left" wrapText="1"/>
    </xf>
    <xf numFmtId="0" fontId="9" fillId="0" borderId="2" xfId="0" applyFont="1" applyBorder="1" applyAlignment="1" applyProtection="1">
      <alignment horizontal="right" wrapText="1"/>
    </xf>
    <xf numFmtId="0" fontId="6" fillId="0" borderId="2" xfId="0" applyFont="1" applyBorder="1" applyProtection="1"/>
    <xf numFmtId="2" fontId="10" fillId="0" borderId="2" xfId="0" applyNumberFormat="1" applyFont="1" applyBorder="1" applyProtection="1"/>
    <xf numFmtId="49" fontId="4" fillId="0" borderId="2" xfId="0" applyNumberFormat="1" applyFont="1" applyBorder="1" applyAlignment="1" applyProtection="1">
      <alignment horizontal="left" wrapText="1"/>
    </xf>
    <xf numFmtId="49" fontId="4" fillId="0" borderId="2" xfId="0" applyNumberFormat="1" applyFont="1" applyBorder="1" applyAlignment="1" applyProtection="1">
      <alignment horizontal="center" wrapText="1"/>
    </xf>
    <xf numFmtId="16" fontId="2" fillId="0" borderId="2" xfId="0" applyNumberFormat="1" applyFont="1" applyBorder="1" applyAlignment="1" applyProtection="1">
      <alignment horizontal="justify" wrapText="1"/>
    </xf>
    <xf numFmtId="49" fontId="1" fillId="0" borderId="2" xfId="0" applyNumberFormat="1" applyFont="1" applyBorder="1" applyAlignment="1" applyProtection="1">
      <alignment horizontal="justify" wrapText="1"/>
    </xf>
    <xf numFmtId="0" fontId="3" fillId="0" borderId="2" xfId="0" applyFont="1" applyBorder="1" applyAlignment="1" applyProtection="1">
      <alignment horizontal="justify" wrapText="1"/>
    </xf>
    <xf numFmtId="0" fontId="11" fillId="0" borderId="2" xfId="0" applyFont="1" applyBorder="1" applyAlignment="1" applyProtection="1">
      <alignment horizontal="right" wrapText="1"/>
    </xf>
    <xf numFmtId="0" fontId="4" fillId="0" borderId="2" xfId="0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right" wrapText="1"/>
    </xf>
    <xf numFmtId="0" fontId="2" fillId="0" borderId="4" xfId="0" applyFont="1" applyBorder="1" applyAlignment="1" applyProtection="1">
      <alignment horizontal="right" wrapText="1"/>
    </xf>
    <xf numFmtId="0" fontId="2" fillId="0" borderId="1" xfId="0" applyFont="1" applyBorder="1" applyAlignment="1" applyProtection="1">
      <alignment horizontal="right" wrapText="1"/>
    </xf>
    <xf numFmtId="2" fontId="8" fillId="4" borderId="2" xfId="0" applyNumberFormat="1" applyFont="1" applyFill="1" applyBorder="1" applyProtection="1"/>
    <xf numFmtId="0" fontId="0" fillId="0" borderId="0" xfId="0" applyAlignment="1" applyProtection="1">
      <alignment horizontal="left" wrapText="1"/>
    </xf>
    <xf numFmtId="165" fontId="8" fillId="0" borderId="0" xfId="0" applyNumberFormat="1" applyFont="1" applyProtection="1"/>
    <xf numFmtId="0" fontId="0" fillId="0" borderId="0" xfId="0" applyProtection="1">
      <protection locked="0"/>
    </xf>
    <xf numFmtId="0" fontId="14" fillId="0" borderId="0" xfId="0" applyFont="1" applyBorder="1" applyAlignment="1" applyProtection="1">
      <alignment horizontal="center" wrapText="1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2" fontId="4" fillId="3" borderId="2" xfId="0" applyNumberFormat="1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5"/>
  <sheetViews>
    <sheetView tabSelected="1" workbookViewId="0">
      <selection activeCell="E12" sqref="E12:E13"/>
    </sheetView>
  </sheetViews>
  <sheetFormatPr defaultRowHeight="15" x14ac:dyDescent="0.25"/>
  <cols>
    <col min="1" max="1" width="8.28515625" style="1" customWidth="1"/>
    <col min="2" max="2" width="56.42578125" style="1" customWidth="1"/>
    <col min="3" max="3" width="9.140625" style="1"/>
    <col min="4" max="4" width="7.42578125" style="1" customWidth="1"/>
    <col min="5" max="5" width="8.28515625" style="1" customWidth="1"/>
    <col min="6" max="6" width="13" style="1" customWidth="1"/>
    <col min="7" max="7" width="13.85546875" style="1" hidden="1" customWidth="1"/>
    <col min="8" max="8" width="9.140625" style="63" customWidth="1"/>
    <col min="9" max="9" width="9.140625" style="1" customWidth="1"/>
    <col min="10" max="10" width="4.140625" style="1" customWidth="1"/>
    <col min="11" max="11" width="5" style="1" customWidth="1"/>
    <col min="12" max="12" width="8.7109375" style="1" customWidth="1"/>
    <col min="13" max="16384" width="9.140625" style="1"/>
  </cols>
  <sheetData>
    <row r="1" spans="1:7" s="63" customFormat="1" x14ac:dyDescent="0.25"/>
    <row r="2" spans="1:7" s="63" customFormat="1" x14ac:dyDescent="0.25"/>
    <row r="3" spans="1:7" s="63" customFormat="1" x14ac:dyDescent="0.25">
      <c r="A3" s="64" t="s">
        <v>615</v>
      </c>
      <c r="B3" s="65"/>
      <c r="C3" s="65"/>
      <c r="D3" s="65"/>
      <c r="E3" s="65"/>
      <c r="F3" s="65"/>
    </row>
    <row r="4" spans="1:7" s="63" customFormat="1" x14ac:dyDescent="0.25">
      <c r="A4" s="65"/>
      <c r="B4" s="65"/>
      <c r="C4" s="65"/>
      <c r="D4" s="65"/>
      <c r="E4" s="65"/>
      <c r="F4" s="65"/>
    </row>
    <row r="5" spans="1:7" s="63" customFormat="1" x14ac:dyDescent="0.25">
      <c r="A5" s="65"/>
      <c r="B5" s="65"/>
      <c r="C5" s="65"/>
      <c r="D5" s="65"/>
      <c r="E5" s="65"/>
      <c r="F5" s="65"/>
    </row>
    <row r="6" spans="1:7" s="63" customFormat="1" ht="93" customHeight="1" x14ac:dyDescent="0.25">
      <c r="A6" s="65"/>
      <c r="B6" s="65"/>
      <c r="C6" s="65"/>
      <c r="D6" s="65"/>
      <c r="E6" s="65"/>
      <c r="F6" s="65"/>
    </row>
    <row r="7" spans="1:7" s="63" customFormat="1" ht="18" customHeight="1" x14ac:dyDescent="0.25">
      <c r="A7" s="66"/>
      <c r="B7" s="66"/>
      <c r="C7" s="66"/>
      <c r="D7" s="66"/>
      <c r="E7" s="66"/>
      <c r="F7" s="66"/>
    </row>
    <row r="8" spans="1:7" ht="22.5" x14ac:dyDescent="0.25">
      <c r="A8" s="2" t="s">
        <v>0</v>
      </c>
      <c r="B8" s="3" t="s">
        <v>1</v>
      </c>
      <c r="C8" s="4" t="s">
        <v>2</v>
      </c>
      <c r="D8" s="2" t="s">
        <v>3</v>
      </c>
      <c r="E8" s="4" t="s">
        <v>590</v>
      </c>
      <c r="F8" s="4" t="s">
        <v>591</v>
      </c>
    </row>
    <row r="9" spans="1:7" x14ac:dyDescent="0.25">
      <c r="A9" s="5" t="s">
        <v>444</v>
      </c>
      <c r="B9" s="6" t="s">
        <v>4</v>
      </c>
      <c r="C9" s="7"/>
      <c r="D9" s="8"/>
      <c r="E9" s="9"/>
      <c r="F9" s="10">
        <f>SUM(F10:F33)</f>
        <v>0</v>
      </c>
      <c r="G9" s="11">
        <f>F9</f>
        <v>0</v>
      </c>
    </row>
    <row r="10" spans="1:7" ht="22.5" x14ac:dyDescent="0.25">
      <c r="A10" s="12" t="s">
        <v>445</v>
      </c>
      <c r="B10" s="13" t="s">
        <v>5</v>
      </c>
      <c r="C10" s="7" t="s">
        <v>6</v>
      </c>
      <c r="D10" s="14">
        <v>12</v>
      </c>
      <c r="E10" s="67"/>
      <c r="F10" s="10">
        <f>D10*E10</f>
        <v>0</v>
      </c>
    </row>
    <row r="11" spans="1:7" x14ac:dyDescent="0.25">
      <c r="A11" s="12" t="s">
        <v>446</v>
      </c>
      <c r="B11" s="13" t="s">
        <v>7</v>
      </c>
      <c r="C11" s="7" t="s">
        <v>6</v>
      </c>
      <c r="D11" s="14">
        <v>6</v>
      </c>
      <c r="E11" s="67"/>
      <c r="F11" s="10">
        <f t="shared" ref="F11:F74" si="0">D11*E11</f>
        <v>0</v>
      </c>
    </row>
    <row r="12" spans="1:7" x14ac:dyDescent="0.25">
      <c r="A12" s="12" t="s">
        <v>447</v>
      </c>
      <c r="B12" s="13" t="s">
        <v>8</v>
      </c>
      <c r="C12" s="7" t="s">
        <v>6</v>
      </c>
      <c r="D12" s="14">
        <v>4</v>
      </c>
      <c r="E12" s="67"/>
      <c r="F12" s="10">
        <f t="shared" si="0"/>
        <v>0</v>
      </c>
    </row>
    <row r="13" spans="1:7" x14ac:dyDescent="0.25">
      <c r="A13" s="12" t="s">
        <v>448</v>
      </c>
      <c r="B13" s="13" t="s">
        <v>9</v>
      </c>
      <c r="C13" s="7" t="s">
        <v>6</v>
      </c>
      <c r="D13" s="14">
        <v>4</v>
      </c>
      <c r="E13" s="67"/>
      <c r="F13" s="10">
        <f t="shared" si="0"/>
        <v>0</v>
      </c>
    </row>
    <row r="14" spans="1:7" x14ac:dyDescent="0.25">
      <c r="A14" s="12" t="s">
        <v>449</v>
      </c>
      <c r="B14" s="13" t="s">
        <v>10</v>
      </c>
      <c r="C14" s="7" t="s">
        <v>6</v>
      </c>
      <c r="D14" s="14">
        <v>2</v>
      </c>
      <c r="E14" s="67"/>
      <c r="F14" s="10">
        <f t="shared" si="0"/>
        <v>0</v>
      </c>
    </row>
    <row r="15" spans="1:7" ht="22.5" x14ac:dyDescent="0.25">
      <c r="A15" s="12" t="s">
        <v>450</v>
      </c>
      <c r="B15" s="13" t="s">
        <v>11</v>
      </c>
      <c r="C15" s="7" t="s">
        <v>6</v>
      </c>
      <c r="D15" s="14">
        <v>2</v>
      </c>
      <c r="E15" s="67"/>
      <c r="F15" s="10">
        <f t="shared" si="0"/>
        <v>0</v>
      </c>
    </row>
    <row r="16" spans="1:7" ht="22.5" x14ac:dyDescent="0.25">
      <c r="A16" s="12" t="s">
        <v>451</v>
      </c>
      <c r="B16" s="13" t="s">
        <v>12</v>
      </c>
      <c r="C16" s="7" t="s">
        <v>6</v>
      </c>
      <c r="D16" s="14">
        <v>1</v>
      </c>
      <c r="E16" s="67"/>
      <c r="F16" s="10">
        <f t="shared" si="0"/>
        <v>0</v>
      </c>
    </row>
    <row r="17" spans="1:6" x14ac:dyDescent="0.25">
      <c r="A17" s="12" t="s">
        <v>452</v>
      </c>
      <c r="B17" s="13" t="s">
        <v>13</v>
      </c>
      <c r="C17" s="7" t="s">
        <v>6</v>
      </c>
      <c r="D17" s="14">
        <v>1</v>
      </c>
      <c r="E17" s="67"/>
      <c r="F17" s="10">
        <f t="shared" si="0"/>
        <v>0</v>
      </c>
    </row>
    <row r="18" spans="1:6" ht="22.5" x14ac:dyDescent="0.25">
      <c r="A18" s="12" t="s">
        <v>453</v>
      </c>
      <c r="B18" s="13" t="s">
        <v>14</v>
      </c>
      <c r="C18" s="7" t="s">
        <v>6</v>
      </c>
      <c r="D18" s="14">
        <v>1</v>
      </c>
      <c r="E18" s="67"/>
      <c r="F18" s="10">
        <f t="shared" si="0"/>
        <v>0</v>
      </c>
    </row>
    <row r="19" spans="1:6" x14ac:dyDescent="0.25">
      <c r="A19" s="12" t="s">
        <v>454</v>
      </c>
      <c r="B19" s="13" t="s">
        <v>15</v>
      </c>
      <c r="C19" s="7" t="s">
        <v>6</v>
      </c>
      <c r="D19" s="14">
        <v>1</v>
      </c>
      <c r="E19" s="67"/>
      <c r="F19" s="10">
        <f t="shared" si="0"/>
        <v>0</v>
      </c>
    </row>
    <row r="20" spans="1:6" x14ac:dyDescent="0.25">
      <c r="A20" s="12" t="s">
        <v>455</v>
      </c>
      <c r="B20" s="13" t="s">
        <v>16</v>
      </c>
      <c r="C20" s="7" t="s">
        <v>6</v>
      </c>
      <c r="D20" s="14">
        <v>1</v>
      </c>
      <c r="E20" s="67"/>
      <c r="F20" s="10">
        <f t="shared" si="0"/>
        <v>0</v>
      </c>
    </row>
    <row r="21" spans="1:6" ht="22.5" x14ac:dyDescent="0.25">
      <c r="A21" s="12" t="s">
        <v>456</v>
      </c>
      <c r="B21" s="13" t="s">
        <v>17</v>
      </c>
      <c r="C21" s="7" t="s">
        <v>6</v>
      </c>
      <c r="D21" s="14">
        <v>8</v>
      </c>
      <c r="E21" s="67"/>
      <c r="F21" s="10">
        <f t="shared" si="0"/>
        <v>0</v>
      </c>
    </row>
    <row r="22" spans="1:6" ht="22.5" x14ac:dyDescent="0.25">
      <c r="A22" s="12" t="s">
        <v>457</v>
      </c>
      <c r="B22" s="13" t="s">
        <v>18</v>
      </c>
      <c r="C22" s="7" t="s">
        <v>6</v>
      </c>
      <c r="D22" s="14">
        <v>8</v>
      </c>
      <c r="E22" s="67"/>
      <c r="F22" s="10">
        <f t="shared" si="0"/>
        <v>0</v>
      </c>
    </row>
    <row r="23" spans="1:6" ht="22.5" x14ac:dyDescent="0.25">
      <c r="A23" s="12" t="s">
        <v>458</v>
      </c>
      <c r="B23" s="13" t="s">
        <v>19</v>
      </c>
      <c r="C23" s="7" t="s">
        <v>6</v>
      </c>
      <c r="D23" s="14">
        <v>1</v>
      </c>
      <c r="E23" s="67"/>
      <c r="F23" s="10">
        <f t="shared" si="0"/>
        <v>0</v>
      </c>
    </row>
    <row r="24" spans="1:6" x14ac:dyDescent="0.25">
      <c r="A24" s="12" t="s">
        <v>459</v>
      </c>
      <c r="B24" s="13" t="s">
        <v>20</v>
      </c>
      <c r="C24" s="7" t="s">
        <v>6</v>
      </c>
      <c r="D24" s="14">
        <v>1</v>
      </c>
      <c r="E24" s="67"/>
      <c r="F24" s="10">
        <f t="shared" si="0"/>
        <v>0</v>
      </c>
    </row>
    <row r="25" spans="1:6" x14ac:dyDescent="0.25">
      <c r="A25" s="12" t="s">
        <v>460</v>
      </c>
      <c r="B25" s="13" t="s">
        <v>21</v>
      </c>
      <c r="C25" s="7" t="s">
        <v>6</v>
      </c>
      <c r="D25" s="14">
        <v>1</v>
      </c>
      <c r="E25" s="67"/>
      <c r="F25" s="10">
        <f t="shared" si="0"/>
        <v>0</v>
      </c>
    </row>
    <row r="26" spans="1:6" x14ac:dyDescent="0.25">
      <c r="A26" s="12" t="s">
        <v>461</v>
      </c>
      <c r="B26" s="13" t="s">
        <v>22</v>
      </c>
      <c r="C26" s="7" t="s">
        <v>6</v>
      </c>
      <c r="D26" s="14">
        <v>3</v>
      </c>
      <c r="E26" s="67"/>
      <c r="F26" s="10">
        <f t="shared" si="0"/>
        <v>0</v>
      </c>
    </row>
    <row r="27" spans="1:6" ht="22.5" x14ac:dyDescent="0.25">
      <c r="A27" s="12" t="s">
        <v>462</v>
      </c>
      <c r="B27" s="13" t="s">
        <v>23</v>
      </c>
      <c r="C27" s="7" t="s">
        <v>6</v>
      </c>
      <c r="D27" s="14">
        <v>3</v>
      </c>
      <c r="E27" s="67"/>
      <c r="F27" s="10">
        <f t="shared" si="0"/>
        <v>0</v>
      </c>
    </row>
    <row r="28" spans="1:6" x14ac:dyDescent="0.25">
      <c r="A28" s="12" t="s">
        <v>463</v>
      </c>
      <c r="B28" s="13" t="s">
        <v>24</v>
      </c>
      <c r="C28" s="7" t="s">
        <v>6</v>
      </c>
      <c r="D28" s="14">
        <v>2</v>
      </c>
      <c r="E28" s="67"/>
      <c r="F28" s="10">
        <f t="shared" si="0"/>
        <v>0</v>
      </c>
    </row>
    <row r="29" spans="1:6" ht="22.5" x14ac:dyDescent="0.25">
      <c r="A29" s="12" t="s">
        <v>464</v>
      </c>
      <c r="B29" s="13" t="s">
        <v>25</v>
      </c>
      <c r="C29" s="7" t="s">
        <v>6</v>
      </c>
      <c r="D29" s="14">
        <v>1</v>
      </c>
      <c r="E29" s="67"/>
      <c r="F29" s="10">
        <f t="shared" si="0"/>
        <v>0</v>
      </c>
    </row>
    <row r="30" spans="1:6" ht="33" x14ac:dyDescent="0.25">
      <c r="A30" s="12" t="s">
        <v>465</v>
      </c>
      <c r="B30" s="13" t="s">
        <v>469</v>
      </c>
      <c r="C30" s="7" t="s">
        <v>6</v>
      </c>
      <c r="D30" s="14">
        <v>15</v>
      </c>
      <c r="E30" s="67"/>
      <c r="F30" s="10">
        <f t="shared" si="0"/>
        <v>0</v>
      </c>
    </row>
    <row r="31" spans="1:6" ht="22.5" x14ac:dyDescent="0.25">
      <c r="A31" s="12" t="s">
        <v>466</v>
      </c>
      <c r="B31" s="13" t="s">
        <v>26</v>
      </c>
      <c r="C31" s="7" t="s">
        <v>6</v>
      </c>
      <c r="D31" s="14">
        <v>10</v>
      </c>
      <c r="E31" s="67"/>
      <c r="F31" s="10">
        <f t="shared" si="0"/>
        <v>0</v>
      </c>
    </row>
    <row r="32" spans="1:6" x14ac:dyDescent="0.25">
      <c r="A32" s="12" t="s">
        <v>467</v>
      </c>
      <c r="B32" s="13" t="s">
        <v>27</v>
      </c>
      <c r="C32" s="7" t="s">
        <v>6</v>
      </c>
      <c r="D32" s="14">
        <v>5</v>
      </c>
      <c r="E32" s="67"/>
      <c r="F32" s="10">
        <f t="shared" si="0"/>
        <v>0</v>
      </c>
    </row>
    <row r="33" spans="1:7" x14ac:dyDescent="0.25">
      <c r="A33" s="12" t="s">
        <v>468</v>
      </c>
      <c r="B33" s="13" t="s">
        <v>28</v>
      </c>
      <c r="C33" s="7" t="s">
        <v>6</v>
      </c>
      <c r="D33" s="14">
        <v>4</v>
      </c>
      <c r="E33" s="67"/>
      <c r="F33" s="10">
        <f t="shared" si="0"/>
        <v>0</v>
      </c>
    </row>
    <row r="34" spans="1:7" x14ac:dyDescent="0.25">
      <c r="A34" s="5" t="s">
        <v>436</v>
      </c>
      <c r="B34" s="6" t="s">
        <v>29</v>
      </c>
      <c r="C34" s="7"/>
      <c r="D34" s="14"/>
      <c r="E34" s="15"/>
      <c r="F34" s="10">
        <f>SUM(F35:F41)</f>
        <v>0</v>
      </c>
      <c r="G34" s="11">
        <f>F34</f>
        <v>0</v>
      </c>
    </row>
    <row r="35" spans="1:7" x14ac:dyDescent="0.25">
      <c r="A35" s="12" t="s">
        <v>437</v>
      </c>
      <c r="B35" s="13" t="s">
        <v>30</v>
      </c>
      <c r="C35" s="7" t="s">
        <v>6</v>
      </c>
      <c r="D35" s="14">
        <v>3</v>
      </c>
      <c r="E35" s="67"/>
      <c r="F35" s="10">
        <f t="shared" si="0"/>
        <v>0</v>
      </c>
    </row>
    <row r="36" spans="1:7" x14ac:dyDescent="0.25">
      <c r="A36" s="12" t="s">
        <v>438</v>
      </c>
      <c r="B36" s="13" t="s">
        <v>31</v>
      </c>
      <c r="C36" s="7" t="s">
        <v>6</v>
      </c>
      <c r="D36" s="14">
        <v>2</v>
      </c>
      <c r="E36" s="67"/>
      <c r="F36" s="10">
        <f t="shared" si="0"/>
        <v>0</v>
      </c>
    </row>
    <row r="37" spans="1:7" x14ac:dyDescent="0.25">
      <c r="A37" s="12" t="s">
        <v>439</v>
      </c>
      <c r="B37" s="13" t="s">
        <v>32</v>
      </c>
      <c r="C37" s="7" t="s">
        <v>6</v>
      </c>
      <c r="D37" s="14">
        <v>1</v>
      </c>
      <c r="E37" s="67"/>
      <c r="F37" s="10">
        <f t="shared" si="0"/>
        <v>0</v>
      </c>
    </row>
    <row r="38" spans="1:7" x14ac:dyDescent="0.25">
      <c r="A38" s="12" t="s">
        <v>440</v>
      </c>
      <c r="B38" s="13" t="s">
        <v>33</v>
      </c>
      <c r="C38" s="7" t="s">
        <v>6</v>
      </c>
      <c r="D38" s="14">
        <v>1</v>
      </c>
      <c r="E38" s="67"/>
      <c r="F38" s="10">
        <f t="shared" si="0"/>
        <v>0</v>
      </c>
    </row>
    <row r="39" spans="1:7" x14ac:dyDescent="0.25">
      <c r="A39" s="12" t="s">
        <v>441</v>
      </c>
      <c r="B39" s="13" t="s">
        <v>34</v>
      </c>
      <c r="C39" s="7" t="s">
        <v>6</v>
      </c>
      <c r="D39" s="14">
        <v>1</v>
      </c>
      <c r="E39" s="67"/>
      <c r="F39" s="10">
        <f t="shared" si="0"/>
        <v>0</v>
      </c>
    </row>
    <row r="40" spans="1:7" x14ac:dyDescent="0.25">
      <c r="A40" s="12" t="s">
        <v>442</v>
      </c>
      <c r="B40" s="13" t="s">
        <v>35</v>
      </c>
      <c r="C40" s="7" t="s">
        <v>6</v>
      </c>
      <c r="D40" s="14">
        <v>2</v>
      </c>
      <c r="E40" s="67"/>
      <c r="F40" s="10">
        <f t="shared" si="0"/>
        <v>0</v>
      </c>
    </row>
    <row r="41" spans="1:7" x14ac:dyDescent="0.25">
      <c r="A41" s="12" t="s">
        <v>443</v>
      </c>
      <c r="B41" s="16" t="s">
        <v>36</v>
      </c>
      <c r="C41" s="7" t="s">
        <v>6</v>
      </c>
      <c r="D41" s="14">
        <v>3</v>
      </c>
      <c r="E41" s="67"/>
      <c r="F41" s="10">
        <f t="shared" si="0"/>
        <v>0</v>
      </c>
    </row>
    <row r="42" spans="1:7" x14ac:dyDescent="0.25">
      <c r="A42" s="5" t="s">
        <v>429</v>
      </c>
      <c r="B42" s="6" t="s">
        <v>37</v>
      </c>
      <c r="C42" s="7"/>
      <c r="D42" s="14"/>
      <c r="E42" s="15"/>
      <c r="F42" s="10">
        <f>SUM(F43:F50)</f>
        <v>0</v>
      </c>
      <c r="G42" s="11">
        <f>F42</f>
        <v>0</v>
      </c>
    </row>
    <row r="43" spans="1:7" x14ac:dyDescent="0.25">
      <c r="A43" s="12" t="s">
        <v>430</v>
      </c>
      <c r="B43" s="13" t="s">
        <v>38</v>
      </c>
      <c r="C43" s="7" t="s">
        <v>6</v>
      </c>
      <c r="D43" s="14">
        <v>2</v>
      </c>
      <c r="E43" s="67"/>
      <c r="F43" s="10">
        <f t="shared" si="0"/>
        <v>0</v>
      </c>
    </row>
    <row r="44" spans="1:7" x14ac:dyDescent="0.25">
      <c r="A44" s="12" t="s">
        <v>431</v>
      </c>
      <c r="B44" s="13" t="s">
        <v>39</v>
      </c>
      <c r="C44" s="7" t="s">
        <v>6</v>
      </c>
      <c r="D44" s="14">
        <v>2</v>
      </c>
      <c r="E44" s="67"/>
      <c r="F44" s="10">
        <f t="shared" si="0"/>
        <v>0</v>
      </c>
    </row>
    <row r="45" spans="1:7" x14ac:dyDescent="0.25">
      <c r="A45" s="12" t="s">
        <v>432</v>
      </c>
      <c r="B45" s="13" t="s">
        <v>40</v>
      </c>
      <c r="C45" s="7" t="s">
        <v>6</v>
      </c>
      <c r="D45" s="14">
        <v>3</v>
      </c>
      <c r="E45" s="67"/>
      <c r="F45" s="10">
        <f t="shared" si="0"/>
        <v>0</v>
      </c>
    </row>
    <row r="46" spans="1:7" x14ac:dyDescent="0.25">
      <c r="A46" s="12" t="s">
        <v>433</v>
      </c>
      <c r="B46" s="13" t="s">
        <v>41</v>
      </c>
      <c r="C46" s="7" t="s">
        <v>6</v>
      </c>
      <c r="D46" s="14">
        <v>3</v>
      </c>
      <c r="E46" s="67"/>
      <c r="F46" s="10">
        <f t="shared" si="0"/>
        <v>0</v>
      </c>
    </row>
    <row r="47" spans="1:7" ht="22.5" x14ac:dyDescent="0.25">
      <c r="A47" s="12" t="s">
        <v>434</v>
      </c>
      <c r="B47" s="13" t="s">
        <v>42</v>
      </c>
      <c r="C47" s="7" t="s">
        <v>6</v>
      </c>
      <c r="D47" s="14">
        <v>5</v>
      </c>
      <c r="E47" s="67"/>
      <c r="F47" s="10">
        <f t="shared" si="0"/>
        <v>0</v>
      </c>
    </row>
    <row r="48" spans="1:7" ht="33" x14ac:dyDescent="0.25">
      <c r="A48" s="12" t="s">
        <v>435</v>
      </c>
      <c r="B48" s="13" t="s">
        <v>43</v>
      </c>
      <c r="C48" s="7" t="s">
        <v>44</v>
      </c>
      <c r="D48" s="14">
        <v>48</v>
      </c>
      <c r="E48" s="67"/>
      <c r="F48" s="10">
        <f t="shared" si="0"/>
        <v>0</v>
      </c>
    </row>
    <row r="49" spans="1:7" ht="43.5" x14ac:dyDescent="0.25">
      <c r="A49" s="17" t="s">
        <v>570</v>
      </c>
      <c r="B49" s="18" t="s">
        <v>576</v>
      </c>
      <c r="C49" s="14" t="s">
        <v>6</v>
      </c>
      <c r="D49" s="14">
        <v>4</v>
      </c>
      <c r="E49" s="67"/>
      <c r="F49" s="10">
        <f t="shared" si="0"/>
        <v>0</v>
      </c>
    </row>
    <row r="50" spans="1:7" ht="22.5" x14ac:dyDescent="0.25">
      <c r="A50" s="17" t="s">
        <v>571</v>
      </c>
      <c r="B50" s="18" t="s">
        <v>572</v>
      </c>
      <c r="C50" s="14" t="s">
        <v>6</v>
      </c>
      <c r="D50" s="14">
        <v>4</v>
      </c>
      <c r="E50" s="67"/>
      <c r="F50" s="10">
        <f t="shared" si="0"/>
        <v>0</v>
      </c>
    </row>
    <row r="51" spans="1:7" x14ac:dyDescent="0.25">
      <c r="A51" s="5" t="s">
        <v>415</v>
      </c>
      <c r="B51" s="6" t="s">
        <v>45</v>
      </c>
      <c r="C51" s="7"/>
      <c r="D51" s="7"/>
      <c r="E51" s="9"/>
      <c r="F51" s="10">
        <f>SUM(F52:F64)</f>
        <v>0</v>
      </c>
      <c r="G51" s="11">
        <f>F51</f>
        <v>0</v>
      </c>
    </row>
    <row r="52" spans="1:7" x14ac:dyDescent="0.25">
      <c r="A52" s="19" t="s">
        <v>416</v>
      </c>
      <c r="B52" s="13" t="s">
        <v>46</v>
      </c>
      <c r="C52" s="7" t="s">
        <v>6</v>
      </c>
      <c r="D52" s="14">
        <v>1</v>
      </c>
      <c r="E52" s="67"/>
      <c r="F52" s="10">
        <f t="shared" si="0"/>
        <v>0</v>
      </c>
    </row>
    <row r="53" spans="1:7" ht="22.5" x14ac:dyDescent="0.25">
      <c r="A53" s="19" t="s">
        <v>417</v>
      </c>
      <c r="B53" s="13" t="s">
        <v>47</v>
      </c>
      <c r="C53" s="7" t="s">
        <v>6</v>
      </c>
      <c r="D53" s="14">
        <v>1</v>
      </c>
      <c r="E53" s="67"/>
      <c r="F53" s="10">
        <f t="shared" si="0"/>
        <v>0</v>
      </c>
    </row>
    <row r="54" spans="1:7" x14ac:dyDescent="0.25">
      <c r="A54" s="19" t="s">
        <v>418</v>
      </c>
      <c r="B54" s="13" t="s">
        <v>48</v>
      </c>
      <c r="C54" s="7" t="s">
        <v>6</v>
      </c>
      <c r="D54" s="14">
        <v>1</v>
      </c>
      <c r="E54" s="67"/>
      <c r="F54" s="10">
        <f t="shared" si="0"/>
        <v>0</v>
      </c>
    </row>
    <row r="55" spans="1:7" ht="22.5" x14ac:dyDescent="0.25">
      <c r="A55" s="19" t="s">
        <v>419</v>
      </c>
      <c r="B55" s="13" t="s">
        <v>49</v>
      </c>
      <c r="C55" s="7" t="s">
        <v>6</v>
      </c>
      <c r="D55" s="14">
        <v>1</v>
      </c>
      <c r="E55" s="67"/>
      <c r="F55" s="10">
        <f t="shared" si="0"/>
        <v>0</v>
      </c>
    </row>
    <row r="56" spans="1:7" ht="22.5" x14ac:dyDescent="0.25">
      <c r="A56" s="19" t="s">
        <v>420</v>
      </c>
      <c r="B56" s="13" t="s">
        <v>50</v>
      </c>
      <c r="C56" s="7" t="s">
        <v>6</v>
      </c>
      <c r="D56" s="14">
        <v>1</v>
      </c>
      <c r="E56" s="67"/>
      <c r="F56" s="10">
        <f t="shared" si="0"/>
        <v>0</v>
      </c>
    </row>
    <row r="57" spans="1:7" ht="22.5" x14ac:dyDescent="0.25">
      <c r="A57" s="19" t="s">
        <v>421</v>
      </c>
      <c r="B57" s="13" t="s">
        <v>51</v>
      </c>
      <c r="C57" s="7" t="s">
        <v>6</v>
      </c>
      <c r="D57" s="14">
        <v>1</v>
      </c>
      <c r="E57" s="67"/>
      <c r="F57" s="10">
        <f t="shared" si="0"/>
        <v>0</v>
      </c>
    </row>
    <row r="58" spans="1:7" ht="22.5" x14ac:dyDescent="0.25">
      <c r="A58" s="19" t="s">
        <v>422</v>
      </c>
      <c r="B58" s="13" t="s">
        <v>52</v>
      </c>
      <c r="C58" s="7" t="s">
        <v>6</v>
      </c>
      <c r="D58" s="14">
        <v>3</v>
      </c>
      <c r="E58" s="67"/>
      <c r="F58" s="10">
        <f t="shared" si="0"/>
        <v>0</v>
      </c>
    </row>
    <row r="59" spans="1:7" ht="22.5" x14ac:dyDescent="0.25">
      <c r="A59" s="19" t="s">
        <v>423</v>
      </c>
      <c r="B59" s="13" t="s">
        <v>53</v>
      </c>
      <c r="C59" s="7" t="s">
        <v>6</v>
      </c>
      <c r="D59" s="14">
        <v>2</v>
      </c>
      <c r="E59" s="67"/>
      <c r="F59" s="10">
        <f t="shared" si="0"/>
        <v>0</v>
      </c>
    </row>
    <row r="60" spans="1:7" x14ac:dyDescent="0.25">
      <c r="A60" s="19" t="s">
        <v>424</v>
      </c>
      <c r="B60" s="13" t="s">
        <v>54</v>
      </c>
      <c r="C60" s="7" t="s">
        <v>6</v>
      </c>
      <c r="D60" s="14">
        <v>2</v>
      </c>
      <c r="E60" s="67"/>
      <c r="F60" s="10">
        <f t="shared" si="0"/>
        <v>0</v>
      </c>
    </row>
    <row r="61" spans="1:7" x14ac:dyDescent="0.25">
      <c r="A61" s="19" t="s">
        <v>425</v>
      </c>
      <c r="B61" s="13" t="s">
        <v>55</v>
      </c>
      <c r="C61" s="7" t="s">
        <v>6</v>
      </c>
      <c r="D61" s="14">
        <v>4</v>
      </c>
      <c r="E61" s="67"/>
      <c r="F61" s="10">
        <f t="shared" si="0"/>
        <v>0</v>
      </c>
    </row>
    <row r="62" spans="1:7" ht="22.5" x14ac:dyDescent="0.25">
      <c r="A62" s="19" t="s">
        <v>426</v>
      </c>
      <c r="B62" s="13" t="s">
        <v>56</v>
      </c>
      <c r="C62" s="7" t="s">
        <v>6</v>
      </c>
      <c r="D62" s="14">
        <v>1</v>
      </c>
      <c r="E62" s="67"/>
      <c r="F62" s="10">
        <f t="shared" si="0"/>
        <v>0</v>
      </c>
    </row>
    <row r="63" spans="1:7" ht="22.5" x14ac:dyDescent="0.25">
      <c r="A63" s="19" t="s">
        <v>427</v>
      </c>
      <c r="B63" s="13" t="s">
        <v>57</v>
      </c>
      <c r="C63" s="7" t="s">
        <v>6</v>
      </c>
      <c r="D63" s="14">
        <v>3</v>
      </c>
      <c r="E63" s="67"/>
      <c r="F63" s="10">
        <f t="shared" si="0"/>
        <v>0</v>
      </c>
    </row>
    <row r="64" spans="1:7" ht="22.5" x14ac:dyDescent="0.25">
      <c r="A64" s="19" t="s">
        <v>428</v>
      </c>
      <c r="B64" s="13" t="s">
        <v>58</v>
      </c>
      <c r="C64" s="7" t="s">
        <v>6</v>
      </c>
      <c r="D64" s="14">
        <v>1</v>
      </c>
      <c r="E64" s="67"/>
      <c r="F64" s="10">
        <f t="shared" si="0"/>
        <v>0</v>
      </c>
    </row>
    <row r="65" spans="1:7" x14ac:dyDescent="0.25">
      <c r="A65" s="5" t="s">
        <v>401</v>
      </c>
      <c r="B65" s="6" t="s">
        <v>59</v>
      </c>
      <c r="C65" s="7"/>
      <c r="D65" s="7"/>
      <c r="E65" s="9"/>
      <c r="F65" s="10">
        <f>SUM(F66:F80)</f>
        <v>0</v>
      </c>
      <c r="G65" s="11">
        <f>F65</f>
        <v>0</v>
      </c>
    </row>
    <row r="66" spans="1:7" ht="22.5" x14ac:dyDescent="0.25">
      <c r="A66" s="19" t="s">
        <v>402</v>
      </c>
      <c r="B66" s="13" t="s">
        <v>60</v>
      </c>
      <c r="C66" s="7" t="s">
        <v>6</v>
      </c>
      <c r="D66" s="14">
        <v>4</v>
      </c>
      <c r="E66" s="67"/>
      <c r="F66" s="10">
        <f t="shared" si="0"/>
        <v>0</v>
      </c>
    </row>
    <row r="67" spans="1:7" x14ac:dyDescent="0.25">
      <c r="A67" s="19" t="s">
        <v>403</v>
      </c>
      <c r="B67" s="13" t="s">
        <v>61</v>
      </c>
      <c r="C67" s="7" t="s">
        <v>6</v>
      </c>
      <c r="D67" s="14">
        <v>2</v>
      </c>
      <c r="E67" s="67"/>
      <c r="F67" s="10">
        <f t="shared" si="0"/>
        <v>0</v>
      </c>
    </row>
    <row r="68" spans="1:7" ht="22.5" x14ac:dyDescent="0.25">
      <c r="A68" s="19" t="s">
        <v>404</v>
      </c>
      <c r="B68" s="13" t="s">
        <v>62</v>
      </c>
      <c r="C68" s="7" t="s">
        <v>6</v>
      </c>
      <c r="D68" s="14">
        <v>1</v>
      </c>
      <c r="E68" s="67"/>
      <c r="F68" s="10">
        <f t="shared" si="0"/>
        <v>0</v>
      </c>
    </row>
    <row r="69" spans="1:7" ht="33" x14ac:dyDescent="0.25">
      <c r="A69" s="19" t="s">
        <v>405</v>
      </c>
      <c r="B69" s="13" t="s">
        <v>63</v>
      </c>
      <c r="C69" s="7" t="s">
        <v>6</v>
      </c>
      <c r="D69" s="14">
        <v>2</v>
      </c>
      <c r="E69" s="67"/>
      <c r="F69" s="10">
        <f t="shared" si="0"/>
        <v>0</v>
      </c>
    </row>
    <row r="70" spans="1:7" ht="22.5" x14ac:dyDescent="0.25">
      <c r="A70" s="19" t="s">
        <v>406</v>
      </c>
      <c r="B70" s="13" t="s">
        <v>64</v>
      </c>
      <c r="C70" s="7" t="s">
        <v>6</v>
      </c>
      <c r="D70" s="14">
        <v>2</v>
      </c>
      <c r="E70" s="67"/>
      <c r="F70" s="10">
        <f t="shared" si="0"/>
        <v>0</v>
      </c>
    </row>
    <row r="71" spans="1:7" ht="85.5" x14ac:dyDescent="0.25">
      <c r="A71" s="19" t="s">
        <v>407</v>
      </c>
      <c r="B71" s="13" t="s">
        <v>65</v>
      </c>
      <c r="C71" s="7" t="s">
        <v>6</v>
      </c>
      <c r="D71" s="14">
        <v>2</v>
      </c>
      <c r="E71" s="67"/>
      <c r="F71" s="10">
        <f t="shared" si="0"/>
        <v>0</v>
      </c>
    </row>
    <row r="72" spans="1:7" ht="42.75" customHeight="1" x14ac:dyDescent="0.25">
      <c r="A72" s="19" t="s">
        <v>408</v>
      </c>
      <c r="B72" s="13" t="s">
        <v>66</v>
      </c>
      <c r="C72" s="7" t="s">
        <v>6</v>
      </c>
      <c r="D72" s="14">
        <v>1</v>
      </c>
      <c r="E72" s="67"/>
      <c r="F72" s="10">
        <f t="shared" si="0"/>
        <v>0</v>
      </c>
    </row>
    <row r="73" spans="1:7" x14ac:dyDescent="0.25">
      <c r="A73" s="19" t="s">
        <v>409</v>
      </c>
      <c r="B73" s="13" t="s">
        <v>67</v>
      </c>
      <c r="C73" s="7" t="s">
        <v>6</v>
      </c>
      <c r="D73" s="14">
        <v>1</v>
      </c>
      <c r="E73" s="67"/>
      <c r="F73" s="10">
        <f t="shared" si="0"/>
        <v>0</v>
      </c>
    </row>
    <row r="74" spans="1:7" x14ac:dyDescent="0.25">
      <c r="A74" s="19" t="s">
        <v>410</v>
      </c>
      <c r="B74" s="13" t="s">
        <v>68</v>
      </c>
      <c r="C74" s="7" t="s">
        <v>6</v>
      </c>
      <c r="D74" s="14">
        <v>1</v>
      </c>
      <c r="E74" s="67"/>
      <c r="F74" s="10">
        <f t="shared" si="0"/>
        <v>0</v>
      </c>
    </row>
    <row r="75" spans="1:7" x14ac:dyDescent="0.25">
      <c r="A75" s="19" t="s">
        <v>411</v>
      </c>
      <c r="B75" s="13" t="s">
        <v>69</v>
      </c>
      <c r="C75" s="7" t="s">
        <v>6</v>
      </c>
      <c r="D75" s="14">
        <v>1</v>
      </c>
      <c r="E75" s="67"/>
      <c r="F75" s="10">
        <f t="shared" ref="F75:F80" si="1">D75*E75</f>
        <v>0</v>
      </c>
    </row>
    <row r="76" spans="1:7" ht="22.5" x14ac:dyDescent="0.25">
      <c r="A76" s="19" t="s">
        <v>412</v>
      </c>
      <c r="B76" s="13" t="s">
        <v>70</v>
      </c>
      <c r="C76" s="7" t="s">
        <v>6</v>
      </c>
      <c r="D76" s="14">
        <v>2</v>
      </c>
      <c r="E76" s="67"/>
      <c r="F76" s="10">
        <f t="shared" si="1"/>
        <v>0</v>
      </c>
    </row>
    <row r="77" spans="1:7" x14ac:dyDescent="0.25">
      <c r="A77" s="19" t="s">
        <v>413</v>
      </c>
      <c r="B77" s="18" t="s">
        <v>71</v>
      </c>
      <c r="C77" s="7" t="s">
        <v>6</v>
      </c>
      <c r="D77" s="14">
        <v>2</v>
      </c>
      <c r="E77" s="67"/>
      <c r="F77" s="10">
        <f t="shared" si="1"/>
        <v>0</v>
      </c>
    </row>
    <row r="78" spans="1:7" ht="22.5" x14ac:dyDescent="0.25">
      <c r="A78" s="19" t="s">
        <v>414</v>
      </c>
      <c r="B78" s="18" t="s">
        <v>574</v>
      </c>
      <c r="C78" s="7" t="s">
        <v>6</v>
      </c>
      <c r="D78" s="14">
        <v>6</v>
      </c>
      <c r="E78" s="67"/>
      <c r="F78" s="10">
        <f t="shared" si="1"/>
        <v>0</v>
      </c>
    </row>
    <row r="79" spans="1:7" x14ac:dyDescent="0.25">
      <c r="A79" s="19" t="s">
        <v>573</v>
      </c>
      <c r="B79" s="18" t="s">
        <v>575</v>
      </c>
      <c r="C79" s="7" t="s">
        <v>6</v>
      </c>
      <c r="D79" s="14">
        <v>9</v>
      </c>
      <c r="E79" s="67"/>
      <c r="F79" s="10">
        <f t="shared" si="1"/>
        <v>0</v>
      </c>
    </row>
    <row r="80" spans="1:7" ht="22.5" x14ac:dyDescent="0.25">
      <c r="A80" s="20" t="s">
        <v>595</v>
      </c>
      <c r="B80" s="18" t="s">
        <v>596</v>
      </c>
      <c r="C80" s="14" t="s">
        <v>6</v>
      </c>
      <c r="D80" s="14">
        <v>44</v>
      </c>
      <c r="E80" s="67"/>
      <c r="F80" s="10">
        <f t="shared" si="1"/>
        <v>0</v>
      </c>
    </row>
    <row r="81" spans="1:7" x14ac:dyDescent="0.25">
      <c r="A81" s="5" t="s">
        <v>397</v>
      </c>
      <c r="B81" s="6" t="s">
        <v>72</v>
      </c>
      <c r="C81" s="7"/>
      <c r="D81" s="7"/>
      <c r="E81" s="9"/>
      <c r="F81" s="10">
        <f>SUM(F82,F95,F112,F123,)</f>
        <v>0</v>
      </c>
      <c r="G81" s="11">
        <f>F81</f>
        <v>0</v>
      </c>
    </row>
    <row r="82" spans="1:7" ht="22.5" x14ac:dyDescent="0.25">
      <c r="A82" s="17" t="s">
        <v>398</v>
      </c>
      <c r="B82" s="21" t="s">
        <v>539</v>
      </c>
      <c r="C82" s="14"/>
      <c r="D82" s="22"/>
      <c r="E82" s="23"/>
      <c r="F82" s="10">
        <f>SUM(F83:F94)</f>
        <v>0</v>
      </c>
    </row>
    <row r="83" spans="1:7" x14ac:dyDescent="0.25">
      <c r="A83" s="24" t="s">
        <v>474</v>
      </c>
      <c r="B83" s="25" t="s">
        <v>475</v>
      </c>
      <c r="C83" s="26" t="s">
        <v>6</v>
      </c>
      <c r="D83" s="26">
        <v>5</v>
      </c>
      <c r="E83" s="67"/>
      <c r="F83" s="10">
        <f t="shared" ref="F83:F94" si="2">D83*E83</f>
        <v>0</v>
      </c>
    </row>
    <row r="84" spans="1:7" x14ac:dyDescent="0.25">
      <c r="A84" s="24" t="s">
        <v>476</v>
      </c>
      <c r="B84" s="25" t="s">
        <v>477</v>
      </c>
      <c r="C84" s="26" t="s">
        <v>6</v>
      </c>
      <c r="D84" s="26">
        <v>5</v>
      </c>
      <c r="E84" s="67"/>
      <c r="F84" s="10">
        <f t="shared" si="2"/>
        <v>0</v>
      </c>
    </row>
    <row r="85" spans="1:7" x14ac:dyDescent="0.25">
      <c r="A85" s="24" t="s">
        <v>478</v>
      </c>
      <c r="B85" s="25" t="s">
        <v>479</v>
      </c>
      <c r="C85" s="26" t="s">
        <v>6</v>
      </c>
      <c r="D85" s="26">
        <v>5</v>
      </c>
      <c r="E85" s="67"/>
      <c r="F85" s="10">
        <f t="shared" si="2"/>
        <v>0</v>
      </c>
    </row>
    <row r="86" spans="1:7" x14ac:dyDescent="0.25">
      <c r="A86" s="24" t="s">
        <v>480</v>
      </c>
      <c r="B86" s="25" t="s">
        <v>481</v>
      </c>
      <c r="C86" s="26" t="s">
        <v>6</v>
      </c>
      <c r="D86" s="26">
        <v>5</v>
      </c>
      <c r="E86" s="67"/>
      <c r="F86" s="10">
        <f t="shared" si="2"/>
        <v>0</v>
      </c>
    </row>
    <row r="87" spans="1:7" x14ac:dyDescent="0.25">
      <c r="A87" s="24" t="s">
        <v>482</v>
      </c>
      <c r="B87" s="25" t="s">
        <v>483</v>
      </c>
      <c r="C87" s="26" t="s">
        <v>6</v>
      </c>
      <c r="D87" s="26">
        <v>5</v>
      </c>
      <c r="E87" s="67"/>
      <c r="F87" s="10">
        <f t="shared" si="2"/>
        <v>0</v>
      </c>
    </row>
    <row r="88" spans="1:7" x14ac:dyDescent="0.25">
      <c r="A88" s="24" t="s">
        <v>484</v>
      </c>
      <c r="B88" s="25" t="s">
        <v>485</v>
      </c>
      <c r="C88" s="26" t="s">
        <v>6</v>
      </c>
      <c r="D88" s="26">
        <v>5</v>
      </c>
      <c r="E88" s="67"/>
      <c r="F88" s="10">
        <f t="shared" si="2"/>
        <v>0</v>
      </c>
    </row>
    <row r="89" spans="1:7" x14ac:dyDescent="0.25">
      <c r="A89" s="24" t="s">
        <v>486</v>
      </c>
      <c r="B89" s="25" t="s">
        <v>487</v>
      </c>
      <c r="C89" s="26" t="s">
        <v>6</v>
      </c>
      <c r="D89" s="26">
        <v>5</v>
      </c>
      <c r="E89" s="67"/>
      <c r="F89" s="10">
        <f t="shared" si="2"/>
        <v>0</v>
      </c>
    </row>
    <row r="90" spans="1:7" x14ac:dyDescent="0.25">
      <c r="A90" s="24" t="s">
        <v>488</v>
      </c>
      <c r="B90" s="25" t="s">
        <v>489</v>
      </c>
      <c r="C90" s="26" t="s">
        <v>6</v>
      </c>
      <c r="D90" s="26">
        <v>5</v>
      </c>
      <c r="E90" s="67"/>
      <c r="F90" s="10">
        <f t="shared" si="2"/>
        <v>0</v>
      </c>
    </row>
    <row r="91" spans="1:7" x14ac:dyDescent="0.25">
      <c r="A91" s="24" t="s">
        <v>490</v>
      </c>
      <c r="B91" s="25" t="s">
        <v>491</v>
      </c>
      <c r="C91" s="26" t="s">
        <v>6</v>
      </c>
      <c r="D91" s="26">
        <v>5</v>
      </c>
      <c r="E91" s="67"/>
      <c r="F91" s="10">
        <f t="shared" si="2"/>
        <v>0</v>
      </c>
    </row>
    <row r="92" spans="1:7" x14ac:dyDescent="0.25">
      <c r="A92" s="24" t="s">
        <v>492</v>
      </c>
      <c r="B92" s="25" t="s">
        <v>493</v>
      </c>
      <c r="C92" s="26" t="s">
        <v>6</v>
      </c>
      <c r="D92" s="26">
        <v>5</v>
      </c>
      <c r="E92" s="67"/>
      <c r="F92" s="10">
        <f t="shared" si="2"/>
        <v>0</v>
      </c>
    </row>
    <row r="93" spans="1:7" x14ac:dyDescent="0.25">
      <c r="A93" s="24" t="s">
        <v>494</v>
      </c>
      <c r="B93" s="25" t="s">
        <v>495</v>
      </c>
      <c r="C93" s="26" t="s">
        <v>6</v>
      </c>
      <c r="D93" s="26">
        <v>5</v>
      </c>
      <c r="E93" s="67"/>
      <c r="F93" s="10">
        <f t="shared" si="2"/>
        <v>0</v>
      </c>
    </row>
    <row r="94" spans="1:7" x14ac:dyDescent="0.25">
      <c r="A94" s="24" t="s">
        <v>577</v>
      </c>
      <c r="B94" s="25" t="s">
        <v>578</v>
      </c>
      <c r="C94" s="26" t="s">
        <v>6</v>
      </c>
      <c r="D94" s="26">
        <v>5</v>
      </c>
      <c r="E94" s="67"/>
      <c r="F94" s="10">
        <f t="shared" si="2"/>
        <v>0</v>
      </c>
    </row>
    <row r="95" spans="1:7" ht="21" x14ac:dyDescent="0.25">
      <c r="A95" s="27" t="s">
        <v>399</v>
      </c>
      <c r="B95" s="28" t="s">
        <v>496</v>
      </c>
      <c r="C95" s="29"/>
      <c r="D95" s="29"/>
      <c r="E95" s="30"/>
      <c r="F95" s="10">
        <f>SUM(F96:F111)</f>
        <v>0</v>
      </c>
    </row>
    <row r="96" spans="1:7" x14ac:dyDescent="0.25">
      <c r="A96" s="24" t="s">
        <v>497</v>
      </c>
      <c r="B96" s="31" t="s">
        <v>498</v>
      </c>
      <c r="C96" s="26" t="s">
        <v>499</v>
      </c>
      <c r="D96" s="26">
        <v>15</v>
      </c>
      <c r="E96" s="67"/>
      <c r="F96" s="10">
        <f t="shared" ref="F96:F111" si="3">D96*E96</f>
        <v>0</v>
      </c>
    </row>
    <row r="97" spans="1:6" x14ac:dyDescent="0.25">
      <c r="A97" s="24" t="s">
        <v>500</v>
      </c>
      <c r="B97" s="31" t="s">
        <v>501</v>
      </c>
      <c r="C97" s="26" t="s">
        <v>499</v>
      </c>
      <c r="D97" s="26">
        <v>20</v>
      </c>
      <c r="E97" s="67"/>
      <c r="F97" s="10">
        <f t="shared" si="3"/>
        <v>0</v>
      </c>
    </row>
    <row r="98" spans="1:6" x14ac:dyDescent="0.25">
      <c r="A98" s="24" t="s">
        <v>502</v>
      </c>
      <c r="B98" s="31" t="s">
        <v>503</v>
      </c>
      <c r="C98" s="26" t="s">
        <v>499</v>
      </c>
      <c r="D98" s="26">
        <v>20</v>
      </c>
      <c r="E98" s="67"/>
      <c r="F98" s="10">
        <f t="shared" si="3"/>
        <v>0</v>
      </c>
    </row>
    <row r="99" spans="1:6" x14ac:dyDescent="0.25">
      <c r="A99" s="24" t="s">
        <v>504</v>
      </c>
      <c r="B99" s="31" t="s">
        <v>505</v>
      </c>
      <c r="C99" s="26" t="s">
        <v>499</v>
      </c>
      <c r="D99" s="26">
        <v>15</v>
      </c>
      <c r="E99" s="67"/>
      <c r="F99" s="10">
        <f t="shared" si="3"/>
        <v>0</v>
      </c>
    </row>
    <row r="100" spans="1:6" x14ac:dyDescent="0.25">
      <c r="A100" s="24" t="s">
        <v>506</v>
      </c>
      <c r="B100" s="31" t="s">
        <v>507</v>
      </c>
      <c r="C100" s="26" t="s">
        <v>499</v>
      </c>
      <c r="D100" s="26">
        <v>25</v>
      </c>
      <c r="E100" s="67"/>
      <c r="F100" s="10">
        <f t="shared" si="3"/>
        <v>0</v>
      </c>
    </row>
    <row r="101" spans="1:6" x14ac:dyDescent="0.25">
      <c r="A101" s="24" t="s">
        <v>508</v>
      </c>
      <c r="B101" s="31" t="s">
        <v>509</v>
      </c>
      <c r="C101" s="26" t="s">
        <v>499</v>
      </c>
      <c r="D101" s="26">
        <v>10</v>
      </c>
      <c r="E101" s="67"/>
      <c r="F101" s="10">
        <f t="shared" si="3"/>
        <v>0</v>
      </c>
    </row>
    <row r="102" spans="1:6" x14ac:dyDescent="0.25">
      <c r="A102" s="24" t="s">
        <v>510</v>
      </c>
      <c r="B102" s="31" t="s">
        <v>511</v>
      </c>
      <c r="C102" s="26" t="s">
        <v>499</v>
      </c>
      <c r="D102" s="26">
        <v>15</v>
      </c>
      <c r="E102" s="67"/>
      <c r="F102" s="10">
        <f t="shared" si="3"/>
        <v>0</v>
      </c>
    </row>
    <row r="103" spans="1:6" x14ac:dyDescent="0.25">
      <c r="A103" s="24" t="s">
        <v>512</v>
      </c>
      <c r="B103" s="31" t="s">
        <v>551</v>
      </c>
      <c r="C103" s="26" t="s">
        <v>499</v>
      </c>
      <c r="D103" s="26">
        <v>10</v>
      </c>
      <c r="E103" s="67"/>
      <c r="F103" s="10">
        <f t="shared" si="3"/>
        <v>0</v>
      </c>
    </row>
    <row r="104" spans="1:6" x14ac:dyDescent="0.25">
      <c r="A104" s="24" t="s">
        <v>514</v>
      </c>
      <c r="B104" s="31" t="s">
        <v>513</v>
      </c>
      <c r="C104" s="26" t="s">
        <v>499</v>
      </c>
      <c r="D104" s="26">
        <v>20</v>
      </c>
      <c r="E104" s="67"/>
      <c r="F104" s="10">
        <f t="shared" si="3"/>
        <v>0</v>
      </c>
    </row>
    <row r="105" spans="1:6" x14ac:dyDescent="0.25">
      <c r="A105" s="24" t="s">
        <v>516</v>
      </c>
      <c r="B105" s="31" t="s">
        <v>515</v>
      </c>
      <c r="C105" s="26" t="s">
        <v>499</v>
      </c>
      <c r="D105" s="26">
        <v>25</v>
      </c>
      <c r="E105" s="67"/>
      <c r="F105" s="10">
        <f t="shared" si="3"/>
        <v>0</v>
      </c>
    </row>
    <row r="106" spans="1:6" x14ac:dyDescent="0.25">
      <c r="A106" s="24" t="s">
        <v>518</v>
      </c>
      <c r="B106" s="31" t="s">
        <v>517</v>
      </c>
      <c r="C106" s="26" t="s">
        <v>499</v>
      </c>
      <c r="D106" s="26">
        <v>15</v>
      </c>
      <c r="E106" s="67"/>
      <c r="F106" s="10">
        <f t="shared" si="3"/>
        <v>0</v>
      </c>
    </row>
    <row r="107" spans="1:6" x14ac:dyDescent="0.25">
      <c r="A107" s="24" t="s">
        <v>520</v>
      </c>
      <c r="B107" s="31" t="s">
        <v>519</v>
      </c>
      <c r="C107" s="26" t="s">
        <v>499</v>
      </c>
      <c r="D107" s="26">
        <v>20</v>
      </c>
      <c r="E107" s="67"/>
      <c r="F107" s="10">
        <f t="shared" si="3"/>
        <v>0</v>
      </c>
    </row>
    <row r="108" spans="1:6" x14ac:dyDescent="0.25">
      <c r="A108" s="24" t="s">
        <v>522</v>
      </c>
      <c r="B108" s="31" t="s">
        <v>521</v>
      </c>
      <c r="C108" s="26" t="s">
        <v>499</v>
      </c>
      <c r="D108" s="26">
        <v>3</v>
      </c>
      <c r="E108" s="67"/>
      <c r="F108" s="10">
        <f t="shared" si="3"/>
        <v>0</v>
      </c>
    </row>
    <row r="109" spans="1:6" x14ac:dyDescent="0.25">
      <c r="A109" s="24" t="s">
        <v>523</v>
      </c>
      <c r="B109" s="31" t="s">
        <v>592</v>
      </c>
      <c r="C109" s="26" t="s">
        <v>499</v>
      </c>
      <c r="D109" s="26">
        <v>2</v>
      </c>
      <c r="E109" s="67"/>
      <c r="F109" s="10">
        <f t="shared" si="3"/>
        <v>0</v>
      </c>
    </row>
    <row r="110" spans="1:6" x14ac:dyDescent="0.25">
      <c r="A110" s="24" t="s">
        <v>524</v>
      </c>
      <c r="B110" s="31" t="s">
        <v>548</v>
      </c>
      <c r="C110" s="26" t="s">
        <v>499</v>
      </c>
      <c r="D110" s="26">
        <v>2</v>
      </c>
      <c r="E110" s="67"/>
      <c r="F110" s="10">
        <f t="shared" si="3"/>
        <v>0</v>
      </c>
    </row>
    <row r="111" spans="1:6" x14ac:dyDescent="0.25">
      <c r="A111" s="24" t="s">
        <v>550</v>
      </c>
      <c r="B111" s="31" t="s">
        <v>549</v>
      </c>
      <c r="C111" s="26" t="s">
        <v>499</v>
      </c>
      <c r="D111" s="26">
        <v>2</v>
      </c>
      <c r="E111" s="67"/>
      <c r="F111" s="10">
        <f t="shared" si="3"/>
        <v>0</v>
      </c>
    </row>
    <row r="112" spans="1:6" ht="22.5" x14ac:dyDescent="0.25">
      <c r="A112" s="19" t="s">
        <v>400</v>
      </c>
      <c r="B112" s="6" t="s">
        <v>73</v>
      </c>
      <c r="C112" s="7"/>
      <c r="D112" s="7"/>
      <c r="E112" s="8"/>
      <c r="F112" s="10">
        <f>SUM(F113:F122)</f>
        <v>0</v>
      </c>
    </row>
    <row r="113" spans="1:6" x14ac:dyDescent="0.25">
      <c r="A113" s="8" t="s">
        <v>74</v>
      </c>
      <c r="B113" s="13" t="s">
        <v>75</v>
      </c>
      <c r="C113" s="7" t="s">
        <v>6</v>
      </c>
      <c r="D113" s="14">
        <v>1</v>
      </c>
      <c r="E113" s="67"/>
      <c r="F113" s="10">
        <f t="shared" ref="F113:F122" si="4">D113*E113</f>
        <v>0</v>
      </c>
    </row>
    <row r="114" spans="1:6" x14ac:dyDescent="0.25">
      <c r="A114" s="8" t="s">
        <v>76</v>
      </c>
      <c r="B114" s="13" t="s">
        <v>77</v>
      </c>
      <c r="C114" s="7" t="s">
        <v>6</v>
      </c>
      <c r="D114" s="14">
        <v>15</v>
      </c>
      <c r="E114" s="67"/>
      <c r="F114" s="10">
        <f t="shared" si="4"/>
        <v>0</v>
      </c>
    </row>
    <row r="115" spans="1:6" x14ac:dyDescent="0.25">
      <c r="A115" s="8" t="s">
        <v>78</v>
      </c>
      <c r="B115" s="13" t="s">
        <v>79</v>
      </c>
      <c r="C115" s="7" t="s">
        <v>6</v>
      </c>
      <c r="D115" s="14">
        <v>25</v>
      </c>
      <c r="E115" s="67"/>
      <c r="F115" s="10">
        <f t="shared" si="4"/>
        <v>0</v>
      </c>
    </row>
    <row r="116" spans="1:6" x14ac:dyDescent="0.25">
      <c r="A116" s="8" t="s">
        <v>80</v>
      </c>
      <c r="B116" s="13" t="s">
        <v>470</v>
      </c>
      <c r="C116" s="7" t="s">
        <v>6</v>
      </c>
      <c r="D116" s="14">
        <v>26</v>
      </c>
      <c r="E116" s="67"/>
      <c r="F116" s="10">
        <f t="shared" si="4"/>
        <v>0</v>
      </c>
    </row>
    <row r="117" spans="1:6" x14ac:dyDescent="0.25">
      <c r="A117" s="8" t="s">
        <v>81</v>
      </c>
      <c r="B117" s="13" t="s">
        <v>82</v>
      </c>
      <c r="C117" s="7" t="s">
        <v>6</v>
      </c>
      <c r="D117" s="14">
        <v>15</v>
      </c>
      <c r="E117" s="67"/>
      <c r="F117" s="10">
        <f t="shared" si="4"/>
        <v>0</v>
      </c>
    </row>
    <row r="118" spans="1:6" x14ac:dyDescent="0.25">
      <c r="A118" s="8" t="s">
        <v>83</v>
      </c>
      <c r="B118" s="13" t="s">
        <v>84</v>
      </c>
      <c r="C118" s="7" t="s">
        <v>6</v>
      </c>
      <c r="D118" s="14">
        <v>6</v>
      </c>
      <c r="E118" s="67"/>
      <c r="F118" s="10">
        <f t="shared" si="4"/>
        <v>0</v>
      </c>
    </row>
    <row r="119" spans="1:6" x14ac:dyDescent="0.25">
      <c r="A119" s="8" t="s">
        <v>85</v>
      </c>
      <c r="B119" s="13" t="s">
        <v>86</v>
      </c>
      <c r="C119" s="7" t="s">
        <v>6</v>
      </c>
      <c r="D119" s="14">
        <v>7</v>
      </c>
      <c r="E119" s="67"/>
      <c r="F119" s="10">
        <f t="shared" si="4"/>
        <v>0</v>
      </c>
    </row>
    <row r="120" spans="1:6" x14ac:dyDescent="0.25">
      <c r="A120" s="8" t="s">
        <v>87</v>
      </c>
      <c r="B120" s="13" t="s">
        <v>88</v>
      </c>
      <c r="C120" s="7" t="s">
        <v>6</v>
      </c>
      <c r="D120" s="14">
        <v>5</v>
      </c>
      <c r="E120" s="67"/>
      <c r="F120" s="10">
        <f t="shared" si="4"/>
        <v>0</v>
      </c>
    </row>
    <row r="121" spans="1:6" x14ac:dyDescent="0.25">
      <c r="A121" s="8" t="s">
        <v>89</v>
      </c>
      <c r="B121" s="13" t="s">
        <v>90</v>
      </c>
      <c r="C121" s="7" t="s">
        <v>6</v>
      </c>
      <c r="D121" s="14">
        <v>5</v>
      </c>
      <c r="E121" s="67"/>
      <c r="F121" s="10">
        <f t="shared" si="4"/>
        <v>0</v>
      </c>
    </row>
    <row r="122" spans="1:6" x14ac:dyDescent="0.25">
      <c r="A122" s="8" t="s">
        <v>91</v>
      </c>
      <c r="B122" s="13" t="s">
        <v>92</v>
      </c>
      <c r="C122" s="7" t="s">
        <v>6</v>
      </c>
      <c r="D122" s="14">
        <v>6</v>
      </c>
      <c r="E122" s="67"/>
      <c r="F122" s="10">
        <f t="shared" si="4"/>
        <v>0</v>
      </c>
    </row>
    <row r="123" spans="1:6" x14ac:dyDescent="0.25">
      <c r="A123" s="27" t="s">
        <v>538</v>
      </c>
      <c r="B123" s="32" t="s">
        <v>525</v>
      </c>
      <c r="C123" s="33"/>
      <c r="D123" s="33"/>
      <c r="E123" s="30"/>
      <c r="F123" s="10">
        <f>SUM(F124:F136)</f>
        <v>0</v>
      </c>
    </row>
    <row r="124" spans="1:6" x14ac:dyDescent="0.25">
      <c r="A124" s="24" t="s">
        <v>526</v>
      </c>
      <c r="B124" s="34" t="s">
        <v>540</v>
      </c>
      <c r="C124" s="26" t="s">
        <v>6</v>
      </c>
      <c r="D124" s="26">
        <v>8</v>
      </c>
      <c r="E124" s="67"/>
      <c r="F124" s="10">
        <f t="shared" ref="F124:F136" si="5">D124*E124</f>
        <v>0</v>
      </c>
    </row>
    <row r="125" spans="1:6" x14ac:dyDescent="0.25">
      <c r="A125" s="24" t="s">
        <v>527</v>
      </c>
      <c r="B125" s="34" t="s">
        <v>541</v>
      </c>
      <c r="C125" s="26" t="s">
        <v>6</v>
      </c>
      <c r="D125" s="26">
        <v>14</v>
      </c>
      <c r="E125" s="67"/>
      <c r="F125" s="10">
        <f t="shared" si="5"/>
        <v>0</v>
      </c>
    </row>
    <row r="126" spans="1:6" x14ac:dyDescent="0.25">
      <c r="A126" s="24" t="s">
        <v>528</v>
      </c>
      <c r="B126" s="34" t="s">
        <v>542</v>
      </c>
      <c r="C126" s="26" t="s">
        <v>6</v>
      </c>
      <c r="D126" s="26">
        <v>14</v>
      </c>
      <c r="E126" s="67"/>
      <c r="F126" s="10">
        <f t="shared" si="5"/>
        <v>0</v>
      </c>
    </row>
    <row r="127" spans="1:6" x14ac:dyDescent="0.25">
      <c r="A127" s="24" t="s">
        <v>529</v>
      </c>
      <c r="B127" s="34" t="s">
        <v>543</v>
      </c>
      <c r="C127" s="26" t="s">
        <v>6</v>
      </c>
      <c r="D127" s="26">
        <v>8</v>
      </c>
      <c r="E127" s="67"/>
      <c r="F127" s="10">
        <f t="shared" si="5"/>
        <v>0</v>
      </c>
    </row>
    <row r="128" spans="1:6" x14ac:dyDescent="0.25">
      <c r="A128" s="24" t="s">
        <v>530</v>
      </c>
      <c r="B128" s="34" t="s">
        <v>544</v>
      </c>
      <c r="C128" s="26" t="s">
        <v>6</v>
      </c>
      <c r="D128" s="26">
        <v>14</v>
      </c>
      <c r="E128" s="67"/>
      <c r="F128" s="10">
        <f t="shared" si="5"/>
        <v>0</v>
      </c>
    </row>
    <row r="129" spans="1:7" x14ac:dyDescent="0.25">
      <c r="A129" s="24" t="s">
        <v>531</v>
      </c>
      <c r="B129" s="34" t="s">
        <v>545</v>
      </c>
      <c r="C129" s="26" t="s">
        <v>6</v>
      </c>
      <c r="D129" s="26">
        <v>10</v>
      </c>
      <c r="E129" s="67"/>
      <c r="F129" s="10">
        <f t="shared" si="5"/>
        <v>0</v>
      </c>
    </row>
    <row r="130" spans="1:7" x14ac:dyDescent="0.25">
      <c r="A130" s="24" t="s">
        <v>532</v>
      </c>
      <c r="B130" s="34" t="s">
        <v>546</v>
      </c>
      <c r="C130" s="26" t="s">
        <v>6</v>
      </c>
      <c r="D130" s="26">
        <v>10</v>
      </c>
      <c r="E130" s="67"/>
      <c r="F130" s="10">
        <f t="shared" si="5"/>
        <v>0</v>
      </c>
    </row>
    <row r="131" spans="1:7" x14ac:dyDescent="0.25">
      <c r="A131" s="24" t="s">
        <v>533</v>
      </c>
      <c r="B131" s="34" t="s">
        <v>556</v>
      </c>
      <c r="C131" s="26" t="s">
        <v>6</v>
      </c>
      <c r="D131" s="26">
        <v>5</v>
      </c>
      <c r="E131" s="67"/>
      <c r="F131" s="10">
        <f t="shared" si="5"/>
        <v>0</v>
      </c>
    </row>
    <row r="132" spans="1:7" x14ac:dyDescent="0.25">
      <c r="A132" s="24" t="s">
        <v>534</v>
      </c>
      <c r="B132" s="34" t="s">
        <v>547</v>
      </c>
      <c r="C132" s="26" t="s">
        <v>6</v>
      </c>
      <c r="D132" s="26">
        <v>14</v>
      </c>
      <c r="E132" s="67"/>
      <c r="F132" s="10">
        <f t="shared" si="5"/>
        <v>0</v>
      </c>
    </row>
    <row r="133" spans="1:7" x14ac:dyDescent="0.25">
      <c r="A133" s="24" t="s">
        <v>535</v>
      </c>
      <c r="B133" s="34" t="s">
        <v>552</v>
      </c>
      <c r="C133" s="26" t="s">
        <v>6</v>
      </c>
      <c r="D133" s="26">
        <v>14</v>
      </c>
      <c r="E133" s="67"/>
      <c r="F133" s="10">
        <f t="shared" si="5"/>
        <v>0</v>
      </c>
    </row>
    <row r="134" spans="1:7" x14ac:dyDescent="0.25">
      <c r="A134" s="24" t="s">
        <v>536</v>
      </c>
      <c r="B134" s="34" t="s">
        <v>553</v>
      </c>
      <c r="C134" s="26" t="s">
        <v>6</v>
      </c>
      <c r="D134" s="26">
        <v>14</v>
      </c>
      <c r="E134" s="67"/>
      <c r="F134" s="10">
        <f t="shared" si="5"/>
        <v>0</v>
      </c>
    </row>
    <row r="135" spans="1:7" x14ac:dyDescent="0.25">
      <c r="A135" s="24" t="s">
        <v>537</v>
      </c>
      <c r="B135" s="34" t="s">
        <v>554</v>
      </c>
      <c r="C135" s="26" t="s">
        <v>6</v>
      </c>
      <c r="D135" s="26">
        <v>14</v>
      </c>
      <c r="E135" s="67"/>
      <c r="F135" s="10">
        <f t="shared" si="5"/>
        <v>0</v>
      </c>
    </row>
    <row r="136" spans="1:7" x14ac:dyDescent="0.25">
      <c r="A136" s="24" t="s">
        <v>579</v>
      </c>
      <c r="B136" s="34" t="s">
        <v>555</v>
      </c>
      <c r="C136" s="26" t="s">
        <v>6</v>
      </c>
      <c r="D136" s="26">
        <v>4</v>
      </c>
      <c r="E136" s="67"/>
      <c r="F136" s="10">
        <f t="shared" si="5"/>
        <v>0</v>
      </c>
    </row>
    <row r="137" spans="1:7" x14ac:dyDescent="0.25">
      <c r="A137" s="5" t="s">
        <v>383</v>
      </c>
      <c r="B137" s="6" t="s">
        <v>93</v>
      </c>
      <c r="C137" s="7"/>
      <c r="D137" s="7"/>
      <c r="E137" s="9"/>
      <c r="F137" s="10">
        <f>SUM(F138,F142,F147,F152,)</f>
        <v>0</v>
      </c>
      <c r="G137" s="11">
        <f>F137</f>
        <v>0</v>
      </c>
    </row>
    <row r="138" spans="1:7" x14ac:dyDescent="0.25">
      <c r="A138" s="19" t="s">
        <v>384</v>
      </c>
      <c r="B138" s="6" t="s">
        <v>94</v>
      </c>
      <c r="C138" s="7"/>
      <c r="D138" s="7"/>
      <c r="E138" s="7"/>
      <c r="F138" s="10">
        <f>SUM(F139:F141)</f>
        <v>0</v>
      </c>
    </row>
    <row r="139" spans="1:7" x14ac:dyDescent="0.25">
      <c r="A139" s="8" t="s">
        <v>95</v>
      </c>
      <c r="B139" s="13" t="s">
        <v>96</v>
      </c>
      <c r="C139" s="7" t="s">
        <v>6</v>
      </c>
      <c r="D139" s="14">
        <v>2</v>
      </c>
      <c r="E139" s="67"/>
      <c r="F139" s="10">
        <f t="shared" ref="F139:F141" si="6">D139*E139</f>
        <v>0</v>
      </c>
    </row>
    <row r="140" spans="1:7" x14ac:dyDescent="0.25">
      <c r="A140" s="8" t="s">
        <v>97</v>
      </c>
      <c r="B140" s="13" t="s">
        <v>98</v>
      </c>
      <c r="C140" s="7" t="s">
        <v>6</v>
      </c>
      <c r="D140" s="14">
        <v>1</v>
      </c>
      <c r="E140" s="67"/>
      <c r="F140" s="10">
        <f t="shared" si="6"/>
        <v>0</v>
      </c>
    </row>
    <row r="141" spans="1:7" x14ac:dyDescent="0.25">
      <c r="A141" s="8" t="s">
        <v>99</v>
      </c>
      <c r="B141" s="13" t="s">
        <v>100</v>
      </c>
      <c r="C141" s="7" t="s">
        <v>6</v>
      </c>
      <c r="D141" s="14">
        <v>1</v>
      </c>
      <c r="E141" s="67"/>
      <c r="F141" s="10">
        <f t="shared" si="6"/>
        <v>0</v>
      </c>
    </row>
    <row r="142" spans="1:7" x14ac:dyDescent="0.25">
      <c r="A142" s="19" t="s">
        <v>385</v>
      </c>
      <c r="B142" s="6" t="s">
        <v>101</v>
      </c>
      <c r="C142" s="7"/>
      <c r="D142" s="7"/>
      <c r="E142" s="35"/>
      <c r="F142" s="10">
        <f>SUM(F143:F146)</f>
        <v>0</v>
      </c>
    </row>
    <row r="143" spans="1:7" x14ac:dyDescent="0.25">
      <c r="A143" s="8" t="s">
        <v>102</v>
      </c>
      <c r="B143" s="13" t="s">
        <v>103</v>
      </c>
      <c r="C143" s="7" t="s">
        <v>6</v>
      </c>
      <c r="D143" s="14">
        <v>3</v>
      </c>
      <c r="E143" s="67"/>
      <c r="F143" s="10">
        <f t="shared" ref="F143:F146" si="7">D143*E143</f>
        <v>0</v>
      </c>
    </row>
    <row r="144" spans="1:7" x14ac:dyDescent="0.25">
      <c r="A144" s="8" t="s">
        <v>104</v>
      </c>
      <c r="B144" s="13" t="s">
        <v>105</v>
      </c>
      <c r="C144" s="7" t="s">
        <v>6</v>
      </c>
      <c r="D144" s="36">
        <v>2</v>
      </c>
      <c r="E144" s="67"/>
      <c r="F144" s="10">
        <f t="shared" si="7"/>
        <v>0</v>
      </c>
    </row>
    <row r="145" spans="1:7" x14ac:dyDescent="0.25">
      <c r="A145" s="8" t="s">
        <v>106</v>
      </c>
      <c r="B145" s="13" t="s">
        <v>471</v>
      </c>
      <c r="C145" s="7" t="s">
        <v>6</v>
      </c>
      <c r="D145" s="36">
        <v>2</v>
      </c>
      <c r="E145" s="67"/>
      <c r="F145" s="10">
        <f t="shared" si="7"/>
        <v>0</v>
      </c>
    </row>
    <row r="146" spans="1:7" x14ac:dyDescent="0.25">
      <c r="A146" s="8" t="s">
        <v>107</v>
      </c>
      <c r="B146" s="13" t="s">
        <v>108</v>
      </c>
      <c r="C146" s="7" t="s">
        <v>6</v>
      </c>
      <c r="D146" s="36">
        <v>3</v>
      </c>
      <c r="E146" s="67"/>
      <c r="F146" s="10">
        <f t="shared" si="7"/>
        <v>0</v>
      </c>
    </row>
    <row r="147" spans="1:7" x14ac:dyDescent="0.25">
      <c r="A147" s="19" t="s">
        <v>386</v>
      </c>
      <c r="B147" s="6" t="s">
        <v>109</v>
      </c>
      <c r="C147" s="7"/>
      <c r="D147" s="14"/>
      <c r="E147" s="37"/>
      <c r="F147" s="10">
        <f>SUM(F148:F151)</f>
        <v>0</v>
      </c>
    </row>
    <row r="148" spans="1:7" x14ac:dyDescent="0.25">
      <c r="A148" s="8" t="s">
        <v>110</v>
      </c>
      <c r="B148" s="13" t="s">
        <v>111</v>
      </c>
      <c r="C148" s="7" t="s">
        <v>6</v>
      </c>
      <c r="D148" s="14">
        <v>7</v>
      </c>
      <c r="E148" s="67"/>
      <c r="F148" s="10">
        <f t="shared" ref="F148:F151" si="8">D148*E148</f>
        <v>0</v>
      </c>
    </row>
    <row r="149" spans="1:7" x14ac:dyDescent="0.25">
      <c r="A149" s="8" t="s">
        <v>112</v>
      </c>
      <c r="B149" s="13" t="s">
        <v>113</v>
      </c>
      <c r="C149" s="7" t="s">
        <v>6</v>
      </c>
      <c r="D149" s="14">
        <v>15</v>
      </c>
      <c r="E149" s="67"/>
      <c r="F149" s="10">
        <f t="shared" si="8"/>
        <v>0</v>
      </c>
    </row>
    <row r="150" spans="1:7" x14ac:dyDescent="0.25">
      <c r="A150" s="8" t="s">
        <v>114</v>
      </c>
      <c r="B150" s="13" t="s">
        <v>115</v>
      </c>
      <c r="C150" s="7" t="s">
        <v>6</v>
      </c>
      <c r="D150" s="14">
        <v>12</v>
      </c>
      <c r="E150" s="67"/>
      <c r="F150" s="10">
        <f t="shared" si="8"/>
        <v>0</v>
      </c>
    </row>
    <row r="151" spans="1:7" x14ac:dyDescent="0.25">
      <c r="A151" s="8" t="s">
        <v>116</v>
      </c>
      <c r="B151" s="13" t="s">
        <v>117</v>
      </c>
      <c r="C151" s="7" t="s">
        <v>6</v>
      </c>
      <c r="D151" s="14">
        <v>6</v>
      </c>
      <c r="E151" s="67"/>
      <c r="F151" s="10">
        <f t="shared" si="8"/>
        <v>0</v>
      </c>
    </row>
    <row r="152" spans="1:7" x14ac:dyDescent="0.25">
      <c r="A152" s="19" t="s">
        <v>387</v>
      </c>
      <c r="B152" s="6" t="s">
        <v>118</v>
      </c>
      <c r="C152" s="7"/>
      <c r="D152" s="14"/>
      <c r="E152" s="37"/>
      <c r="F152" s="10">
        <f>SUM(F153:F156)</f>
        <v>0</v>
      </c>
    </row>
    <row r="153" spans="1:7" x14ac:dyDescent="0.25">
      <c r="A153" s="8" t="s">
        <v>119</v>
      </c>
      <c r="B153" s="13" t="s">
        <v>120</v>
      </c>
      <c r="C153" s="7" t="s">
        <v>6</v>
      </c>
      <c r="D153" s="14">
        <v>5</v>
      </c>
      <c r="E153" s="67"/>
      <c r="F153" s="10">
        <f t="shared" ref="F153:F156" si="9">D153*E153</f>
        <v>0</v>
      </c>
    </row>
    <row r="154" spans="1:7" x14ac:dyDescent="0.25">
      <c r="A154" s="8" t="s">
        <v>121</v>
      </c>
      <c r="B154" s="13" t="s">
        <v>122</v>
      </c>
      <c r="C154" s="7" t="s">
        <v>6</v>
      </c>
      <c r="D154" s="14">
        <v>8</v>
      </c>
      <c r="E154" s="67"/>
      <c r="F154" s="10">
        <f t="shared" si="9"/>
        <v>0</v>
      </c>
    </row>
    <row r="155" spans="1:7" x14ac:dyDescent="0.25">
      <c r="A155" s="8" t="s">
        <v>123</v>
      </c>
      <c r="B155" s="13" t="s">
        <v>124</v>
      </c>
      <c r="C155" s="7" t="s">
        <v>6</v>
      </c>
      <c r="D155" s="14">
        <v>4</v>
      </c>
      <c r="E155" s="67"/>
      <c r="F155" s="10">
        <f t="shared" si="9"/>
        <v>0</v>
      </c>
    </row>
    <row r="156" spans="1:7" x14ac:dyDescent="0.25">
      <c r="A156" s="8" t="s">
        <v>125</v>
      </c>
      <c r="B156" s="13" t="s">
        <v>126</v>
      </c>
      <c r="C156" s="7" t="s">
        <v>6</v>
      </c>
      <c r="D156" s="14">
        <v>4</v>
      </c>
      <c r="E156" s="67"/>
      <c r="F156" s="10">
        <f t="shared" si="9"/>
        <v>0</v>
      </c>
    </row>
    <row r="157" spans="1:7" x14ac:dyDescent="0.25">
      <c r="A157" s="19" t="s">
        <v>388</v>
      </c>
      <c r="B157" s="6" t="s">
        <v>127</v>
      </c>
      <c r="C157" s="7"/>
      <c r="D157" s="7"/>
      <c r="E157" s="9"/>
      <c r="F157" s="10">
        <f>SUM(F158,F168,F179,F187,F198,F207)</f>
        <v>0</v>
      </c>
      <c r="G157" s="11">
        <f>F157</f>
        <v>0</v>
      </c>
    </row>
    <row r="158" spans="1:7" x14ac:dyDescent="0.25">
      <c r="A158" s="12" t="s">
        <v>389</v>
      </c>
      <c r="B158" s="13" t="s">
        <v>128</v>
      </c>
      <c r="C158" s="7"/>
      <c r="D158" s="7"/>
      <c r="E158" s="9"/>
      <c r="F158" s="10">
        <f>SUM(F159:F167)</f>
        <v>0</v>
      </c>
    </row>
    <row r="159" spans="1:7" x14ac:dyDescent="0.25">
      <c r="A159" s="8" t="s">
        <v>129</v>
      </c>
      <c r="B159" s="13" t="s">
        <v>130</v>
      </c>
      <c r="C159" s="7" t="s">
        <v>6</v>
      </c>
      <c r="D159" s="14">
        <v>1</v>
      </c>
      <c r="E159" s="67"/>
      <c r="F159" s="10">
        <f t="shared" ref="F159:F167" si="10">D159*E159</f>
        <v>0</v>
      </c>
    </row>
    <row r="160" spans="1:7" x14ac:dyDescent="0.25">
      <c r="A160" s="8" t="s">
        <v>131</v>
      </c>
      <c r="B160" s="13" t="s">
        <v>132</v>
      </c>
      <c r="C160" s="7" t="s">
        <v>6</v>
      </c>
      <c r="D160" s="14">
        <v>1</v>
      </c>
      <c r="E160" s="67"/>
      <c r="F160" s="10">
        <f t="shared" si="10"/>
        <v>0</v>
      </c>
    </row>
    <row r="161" spans="1:6" x14ac:dyDescent="0.25">
      <c r="A161" s="8" t="s">
        <v>133</v>
      </c>
      <c r="B161" s="13" t="s">
        <v>134</v>
      </c>
      <c r="C161" s="7" t="s">
        <v>6</v>
      </c>
      <c r="D161" s="14">
        <v>1</v>
      </c>
      <c r="E161" s="67"/>
      <c r="F161" s="10">
        <f t="shared" si="10"/>
        <v>0</v>
      </c>
    </row>
    <row r="162" spans="1:6" x14ac:dyDescent="0.25">
      <c r="A162" s="8" t="s">
        <v>135</v>
      </c>
      <c r="B162" s="13" t="s">
        <v>136</v>
      </c>
      <c r="C162" s="7" t="s">
        <v>6</v>
      </c>
      <c r="D162" s="14">
        <v>1</v>
      </c>
      <c r="E162" s="67"/>
      <c r="F162" s="10">
        <f t="shared" si="10"/>
        <v>0</v>
      </c>
    </row>
    <row r="163" spans="1:6" x14ac:dyDescent="0.25">
      <c r="A163" s="8" t="s">
        <v>137</v>
      </c>
      <c r="B163" s="13" t="s">
        <v>138</v>
      </c>
      <c r="C163" s="7" t="s">
        <v>6</v>
      </c>
      <c r="D163" s="14">
        <v>1</v>
      </c>
      <c r="E163" s="67"/>
      <c r="F163" s="10">
        <f t="shared" si="10"/>
        <v>0</v>
      </c>
    </row>
    <row r="164" spans="1:6" x14ac:dyDescent="0.25">
      <c r="A164" s="8" t="s">
        <v>139</v>
      </c>
      <c r="B164" s="13" t="s">
        <v>140</v>
      </c>
      <c r="C164" s="7" t="s">
        <v>6</v>
      </c>
      <c r="D164" s="14">
        <v>1</v>
      </c>
      <c r="E164" s="67"/>
      <c r="F164" s="10">
        <f t="shared" si="10"/>
        <v>0</v>
      </c>
    </row>
    <row r="165" spans="1:6" x14ac:dyDescent="0.25">
      <c r="A165" s="8" t="s">
        <v>141</v>
      </c>
      <c r="B165" s="13" t="s">
        <v>142</v>
      </c>
      <c r="C165" s="7" t="s">
        <v>6</v>
      </c>
      <c r="D165" s="14">
        <v>1</v>
      </c>
      <c r="E165" s="67"/>
      <c r="F165" s="10">
        <f t="shared" si="10"/>
        <v>0</v>
      </c>
    </row>
    <row r="166" spans="1:6" x14ac:dyDescent="0.25">
      <c r="A166" s="8" t="s">
        <v>143</v>
      </c>
      <c r="B166" s="13" t="s">
        <v>144</v>
      </c>
      <c r="C166" s="7" t="s">
        <v>6</v>
      </c>
      <c r="D166" s="14">
        <v>1</v>
      </c>
      <c r="E166" s="67"/>
      <c r="F166" s="10">
        <f t="shared" si="10"/>
        <v>0</v>
      </c>
    </row>
    <row r="167" spans="1:6" x14ac:dyDescent="0.25">
      <c r="A167" s="8" t="s">
        <v>145</v>
      </c>
      <c r="B167" s="13" t="s">
        <v>146</v>
      </c>
      <c r="C167" s="7" t="s">
        <v>6</v>
      </c>
      <c r="D167" s="14">
        <v>1</v>
      </c>
      <c r="E167" s="67"/>
      <c r="F167" s="10">
        <f t="shared" si="10"/>
        <v>0</v>
      </c>
    </row>
    <row r="168" spans="1:6" x14ac:dyDescent="0.25">
      <c r="A168" s="12" t="s">
        <v>390</v>
      </c>
      <c r="B168" s="6" t="s">
        <v>147</v>
      </c>
      <c r="C168" s="7"/>
      <c r="D168" s="7"/>
      <c r="E168" s="30"/>
      <c r="F168" s="10">
        <f>SUM(F169:F178)</f>
        <v>0</v>
      </c>
    </row>
    <row r="169" spans="1:6" x14ac:dyDescent="0.25">
      <c r="A169" s="8" t="s">
        <v>148</v>
      </c>
      <c r="B169" s="13" t="s">
        <v>149</v>
      </c>
      <c r="C169" s="7" t="s">
        <v>6</v>
      </c>
      <c r="D169" s="14">
        <v>3</v>
      </c>
      <c r="E169" s="67"/>
      <c r="F169" s="10">
        <f t="shared" ref="F169:F178" si="11">D169*E169</f>
        <v>0</v>
      </c>
    </row>
    <row r="170" spans="1:6" x14ac:dyDescent="0.25">
      <c r="A170" s="8" t="s">
        <v>150</v>
      </c>
      <c r="B170" s="13" t="s">
        <v>151</v>
      </c>
      <c r="C170" s="7" t="s">
        <v>6</v>
      </c>
      <c r="D170" s="14">
        <v>2</v>
      </c>
      <c r="E170" s="67"/>
      <c r="F170" s="10">
        <f t="shared" si="11"/>
        <v>0</v>
      </c>
    </row>
    <row r="171" spans="1:6" x14ac:dyDescent="0.25">
      <c r="A171" s="8" t="s">
        <v>152</v>
      </c>
      <c r="B171" s="13" t="s">
        <v>153</v>
      </c>
      <c r="C171" s="7" t="s">
        <v>6</v>
      </c>
      <c r="D171" s="14">
        <v>3</v>
      </c>
      <c r="E171" s="67"/>
      <c r="F171" s="10">
        <f t="shared" si="11"/>
        <v>0</v>
      </c>
    </row>
    <row r="172" spans="1:6" x14ac:dyDescent="0.25">
      <c r="A172" s="8" t="s">
        <v>154</v>
      </c>
      <c r="B172" s="13" t="s">
        <v>155</v>
      </c>
      <c r="C172" s="7" t="s">
        <v>6</v>
      </c>
      <c r="D172" s="14">
        <v>4</v>
      </c>
      <c r="E172" s="67"/>
      <c r="F172" s="10">
        <f t="shared" si="11"/>
        <v>0</v>
      </c>
    </row>
    <row r="173" spans="1:6" x14ac:dyDescent="0.25">
      <c r="A173" s="8" t="s">
        <v>156</v>
      </c>
      <c r="B173" s="13" t="s">
        <v>157</v>
      </c>
      <c r="C173" s="7" t="s">
        <v>6</v>
      </c>
      <c r="D173" s="14">
        <v>2</v>
      </c>
      <c r="E173" s="67"/>
      <c r="F173" s="10">
        <f t="shared" si="11"/>
        <v>0</v>
      </c>
    </row>
    <row r="174" spans="1:6" x14ac:dyDescent="0.25">
      <c r="A174" s="8" t="s">
        <v>158</v>
      </c>
      <c r="B174" s="13" t="s">
        <v>159</v>
      </c>
      <c r="C174" s="7" t="s">
        <v>6</v>
      </c>
      <c r="D174" s="14">
        <v>2</v>
      </c>
      <c r="E174" s="67"/>
      <c r="F174" s="10">
        <f t="shared" si="11"/>
        <v>0</v>
      </c>
    </row>
    <row r="175" spans="1:6" x14ac:dyDescent="0.25">
      <c r="A175" s="8" t="s">
        <v>160</v>
      </c>
      <c r="B175" s="13" t="s">
        <v>161</v>
      </c>
      <c r="C175" s="7" t="s">
        <v>6</v>
      </c>
      <c r="D175" s="14">
        <v>4</v>
      </c>
      <c r="E175" s="67"/>
      <c r="F175" s="10">
        <f t="shared" si="11"/>
        <v>0</v>
      </c>
    </row>
    <row r="176" spans="1:6" x14ac:dyDescent="0.25">
      <c r="A176" s="8" t="s">
        <v>162</v>
      </c>
      <c r="B176" s="13" t="s">
        <v>163</v>
      </c>
      <c r="C176" s="7" t="s">
        <v>6</v>
      </c>
      <c r="D176" s="14">
        <v>2</v>
      </c>
      <c r="E176" s="67"/>
      <c r="F176" s="10">
        <f t="shared" si="11"/>
        <v>0</v>
      </c>
    </row>
    <row r="177" spans="1:6" x14ac:dyDescent="0.25">
      <c r="A177" s="8" t="s">
        <v>164</v>
      </c>
      <c r="B177" s="13" t="s">
        <v>165</v>
      </c>
      <c r="C177" s="7" t="s">
        <v>6</v>
      </c>
      <c r="D177" s="14">
        <v>4</v>
      </c>
      <c r="E177" s="67"/>
      <c r="F177" s="10">
        <f t="shared" si="11"/>
        <v>0</v>
      </c>
    </row>
    <row r="178" spans="1:6" x14ac:dyDescent="0.25">
      <c r="A178" s="8" t="s">
        <v>166</v>
      </c>
      <c r="B178" s="13" t="s">
        <v>167</v>
      </c>
      <c r="C178" s="7" t="s">
        <v>6</v>
      </c>
      <c r="D178" s="14">
        <v>2</v>
      </c>
      <c r="E178" s="67"/>
      <c r="F178" s="10">
        <f t="shared" si="11"/>
        <v>0</v>
      </c>
    </row>
    <row r="179" spans="1:6" x14ac:dyDescent="0.25">
      <c r="A179" s="12" t="s">
        <v>391</v>
      </c>
      <c r="B179" s="6" t="s">
        <v>168</v>
      </c>
      <c r="C179" s="7"/>
      <c r="D179" s="7"/>
      <c r="E179" s="35"/>
      <c r="F179" s="10">
        <f>SUM(F180:F186)</f>
        <v>0</v>
      </c>
    </row>
    <row r="180" spans="1:6" x14ac:dyDescent="0.25">
      <c r="A180" s="8" t="s">
        <v>169</v>
      </c>
      <c r="B180" s="13" t="s">
        <v>170</v>
      </c>
      <c r="C180" s="7" t="s">
        <v>6</v>
      </c>
      <c r="D180" s="14">
        <v>3</v>
      </c>
      <c r="E180" s="67"/>
      <c r="F180" s="10">
        <f t="shared" ref="F180:F186" si="12">D180*E180</f>
        <v>0</v>
      </c>
    </row>
    <row r="181" spans="1:6" x14ac:dyDescent="0.25">
      <c r="A181" s="8" t="s">
        <v>171</v>
      </c>
      <c r="B181" s="13" t="s">
        <v>172</v>
      </c>
      <c r="C181" s="7" t="s">
        <v>6</v>
      </c>
      <c r="D181" s="14">
        <v>3</v>
      </c>
      <c r="E181" s="67"/>
      <c r="F181" s="10">
        <f t="shared" si="12"/>
        <v>0</v>
      </c>
    </row>
    <row r="182" spans="1:6" x14ac:dyDescent="0.25">
      <c r="A182" s="8" t="s">
        <v>173</v>
      </c>
      <c r="B182" s="13" t="s">
        <v>174</v>
      </c>
      <c r="C182" s="7" t="s">
        <v>6</v>
      </c>
      <c r="D182" s="14">
        <v>2</v>
      </c>
      <c r="E182" s="67"/>
      <c r="F182" s="10">
        <f t="shared" si="12"/>
        <v>0</v>
      </c>
    </row>
    <row r="183" spans="1:6" x14ac:dyDescent="0.25">
      <c r="A183" s="38" t="s">
        <v>175</v>
      </c>
      <c r="B183" s="18" t="s">
        <v>392</v>
      </c>
      <c r="C183" s="14" t="s">
        <v>6</v>
      </c>
      <c r="D183" s="14">
        <v>2</v>
      </c>
      <c r="E183" s="67"/>
      <c r="F183" s="10">
        <f t="shared" si="12"/>
        <v>0</v>
      </c>
    </row>
    <row r="184" spans="1:6" x14ac:dyDescent="0.25">
      <c r="A184" s="8" t="s">
        <v>176</v>
      </c>
      <c r="B184" s="13" t="s">
        <v>177</v>
      </c>
      <c r="C184" s="7" t="s">
        <v>6</v>
      </c>
      <c r="D184" s="14">
        <v>2</v>
      </c>
      <c r="E184" s="67"/>
      <c r="F184" s="10">
        <f t="shared" si="12"/>
        <v>0</v>
      </c>
    </row>
    <row r="185" spans="1:6" x14ac:dyDescent="0.25">
      <c r="A185" s="8" t="s">
        <v>178</v>
      </c>
      <c r="B185" s="13" t="s">
        <v>179</v>
      </c>
      <c r="C185" s="7" t="s">
        <v>6</v>
      </c>
      <c r="D185" s="14">
        <v>2</v>
      </c>
      <c r="E185" s="67"/>
      <c r="F185" s="10">
        <f t="shared" si="12"/>
        <v>0</v>
      </c>
    </row>
    <row r="186" spans="1:6" x14ac:dyDescent="0.25">
      <c r="A186" s="8" t="s">
        <v>180</v>
      </c>
      <c r="B186" s="13" t="s">
        <v>181</v>
      </c>
      <c r="C186" s="7" t="s">
        <v>6</v>
      </c>
      <c r="D186" s="14">
        <v>6</v>
      </c>
      <c r="E186" s="67"/>
      <c r="F186" s="10">
        <f t="shared" si="12"/>
        <v>0</v>
      </c>
    </row>
    <row r="187" spans="1:6" x14ac:dyDescent="0.25">
      <c r="A187" s="12" t="s">
        <v>393</v>
      </c>
      <c r="B187" s="6" t="s">
        <v>182</v>
      </c>
      <c r="C187" s="7"/>
      <c r="D187" s="7"/>
      <c r="E187" s="35"/>
      <c r="F187" s="10">
        <f>SUM(F188:F197)</f>
        <v>0</v>
      </c>
    </row>
    <row r="188" spans="1:6" x14ac:dyDescent="0.25">
      <c r="A188" s="8" t="s">
        <v>183</v>
      </c>
      <c r="B188" s="13" t="s">
        <v>184</v>
      </c>
      <c r="C188" s="7" t="s">
        <v>6</v>
      </c>
      <c r="D188" s="14">
        <v>4</v>
      </c>
      <c r="E188" s="67"/>
      <c r="F188" s="10">
        <f t="shared" ref="F188:F197" si="13">D188*E188</f>
        <v>0</v>
      </c>
    </row>
    <row r="189" spans="1:6" x14ac:dyDescent="0.25">
      <c r="A189" s="8" t="s">
        <v>185</v>
      </c>
      <c r="B189" s="13" t="s">
        <v>186</v>
      </c>
      <c r="C189" s="7" t="s">
        <v>6</v>
      </c>
      <c r="D189" s="14">
        <v>1</v>
      </c>
      <c r="E189" s="67"/>
      <c r="F189" s="10">
        <f t="shared" si="13"/>
        <v>0</v>
      </c>
    </row>
    <row r="190" spans="1:6" x14ac:dyDescent="0.25">
      <c r="A190" s="8" t="s">
        <v>187</v>
      </c>
      <c r="B190" s="13" t="s">
        <v>188</v>
      </c>
      <c r="C190" s="7" t="s">
        <v>6</v>
      </c>
      <c r="D190" s="14">
        <v>1</v>
      </c>
      <c r="E190" s="67"/>
      <c r="F190" s="10">
        <f t="shared" si="13"/>
        <v>0</v>
      </c>
    </row>
    <row r="191" spans="1:6" x14ac:dyDescent="0.25">
      <c r="A191" s="38" t="s">
        <v>189</v>
      </c>
      <c r="B191" s="18" t="s">
        <v>394</v>
      </c>
      <c r="C191" s="14" t="s">
        <v>6</v>
      </c>
      <c r="D191" s="14">
        <v>4</v>
      </c>
      <c r="E191" s="67"/>
      <c r="F191" s="10">
        <f t="shared" si="13"/>
        <v>0</v>
      </c>
    </row>
    <row r="192" spans="1:6" x14ac:dyDescent="0.25">
      <c r="A192" s="8" t="s">
        <v>190</v>
      </c>
      <c r="B192" s="13" t="s">
        <v>191</v>
      </c>
      <c r="C192" s="7" t="s">
        <v>6</v>
      </c>
      <c r="D192" s="14">
        <v>2</v>
      </c>
      <c r="E192" s="67"/>
      <c r="F192" s="10">
        <f t="shared" si="13"/>
        <v>0</v>
      </c>
    </row>
    <row r="193" spans="1:6" x14ac:dyDescent="0.25">
      <c r="A193" s="8" t="s">
        <v>192</v>
      </c>
      <c r="B193" s="13" t="s">
        <v>193</v>
      </c>
      <c r="C193" s="7" t="s">
        <v>6</v>
      </c>
      <c r="D193" s="14">
        <v>2</v>
      </c>
      <c r="E193" s="67"/>
      <c r="F193" s="10">
        <f t="shared" si="13"/>
        <v>0</v>
      </c>
    </row>
    <row r="194" spans="1:6" x14ac:dyDescent="0.25">
      <c r="A194" s="8" t="s">
        <v>194</v>
      </c>
      <c r="B194" s="13" t="s">
        <v>195</v>
      </c>
      <c r="C194" s="7" t="s">
        <v>6</v>
      </c>
      <c r="D194" s="14">
        <v>4</v>
      </c>
      <c r="E194" s="67"/>
      <c r="F194" s="10">
        <f t="shared" si="13"/>
        <v>0</v>
      </c>
    </row>
    <row r="195" spans="1:6" x14ac:dyDescent="0.25">
      <c r="A195" s="8" t="s">
        <v>196</v>
      </c>
      <c r="B195" s="13" t="s">
        <v>197</v>
      </c>
      <c r="C195" s="7" t="s">
        <v>6</v>
      </c>
      <c r="D195" s="14">
        <v>2</v>
      </c>
      <c r="E195" s="67"/>
      <c r="F195" s="10">
        <f t="shared" si="13"/>
        <v>0</v>
      </c>
    </row>
    <row r="196" spans="1:6" x14ac:dyDescent="0.25">
      <c r="A196" s="8" t="s">
        <v>198</v>
      </c>
      <c r="B196" s="13" t="s">
        <v>199</v>
      </c>
      <c r="C196" s="7" t="s">
        <v>6</v>
      </c>
      <c r="D196" s="14">
        <v>3</v>
      </c>
      <c r="E196" s="67"/>
      <c r="F196" s="10">
        <f t="shared" si="13"/>
        <v>0</v>
      </c>
    </row>
    <row r="197" spans="1:6" x14ac:dyDescent="0.25">
      <c r="A197" s="8" t="s">
        <v>200</v>
      </c>
      <c r="B197" s="13" t="s">
        <v>201</v>
      </c>
      <c r="C197" s="7" t="s">
        <v>6</v>
      </c>
      <c r="D197" s="14">
        <v>6</v>
      </c>
      <c r="E197" s="67"/>
      <c r="F197" s="10">
        <f t="shared" si="13"/>
        <v>0</v>
      </c>
    </row>
    <row r="198" spans="1:6" x14ac:dyDescent="0.25">
      <c r="A198" s="12" t="s">
        <v>395</v>
      </c>
      <c r="B198" s="6" t="s">
        <v>202</v>
      </c>
      <c r="C198" s="7"/>
      <c r="D198" s="7"/>
      <c r="E198" s="35"/>
      <c r="F198" s="10">
        <f>SUM(F199:F206)</f>
        <v>0</v>
      </c>
    </row>
    <row r="199" spans="1:6" x14ac:dyDescent="0.25">
      <c r="A199" s="8" t="s">
        <v>203</v>
      </c>
      <c r="B199" s="13" t="s">
        <v>204</v>
      </c>
      <c r="C199" s="7" t="s">
        <v>6</v>
      </c>
      <c r="D199" s="14">
        <v>8</v>
      </c>
      <c r="E199" s="67"/>
      <c r="F199" s="10">
        <f t="shared" ref="F199:F206" si="14">D199*E199</f>
        <v>0</v>
      </c>
    </row>
    <row r="200" spans="1:6" x14ac:dyDescent="0.25">
      <c r="A200" s="8" t="s">
        <v>205</v>
      </c>
      <c r="B200" s="13" t="s">
        <v>206</v>
      </c>
      <c r="C200" s="7" t="s">
        <v>6</v>
      </c>
      <c r="D200" s="14">
        <v>1</v>
      </c>
      <c r="E200" s="67"/>
      <c r="F200" s="10">
        <f t="shared" si="14"/>
        <v>0</v>
      </c>
    </row>
    <row r="201" spans="1:6" x14ac:dyDescent="0.25">
      <c r="A201" s="8" t="s">
        <v>207</v>
      </c>
      <c r="B201" s="13" t="s">
        <v>208</v>
      </c>
      <c r="C201" s="7" t="s">
        <v>6</v>
      </c>
      <c r="D201" s="14">
        <v>1</v>
      </c>
      <c r="E201" s="67"/>
      <c r="F201" s="10">
        <f t="shared" si="14"/>
        <v>0</v>
      </c>
    </row>
    <row r="202" spans="1:6" x14ac:dyDescent="0.25">
      <c r="A202" s="8" t="s">
        <v>209</v>
      </c>
      <c r="B202" s="13" t="s">
        <v>210</v>
      </c>
      <c r="C202" s="7" t="s">
        <v>6</v>
      </c>
      <c r="D202" s="14">
        <v>2</v>
      </c>
      <c r="E202" s="67"/>
      <c r="F202" s="10">
        <f t="shared" si="14"/>
        <v>0</v>
      </c>
    </row>
    <row r="203" spans="1:6" x14ac:dyDescent="0.25">
      <c r="A203" s="8" t="s">
        <v>211</v>
      </c>
      <c r="B203" s="13" t="s">
        <v>212</v>
      </c>
      <c r="C203" s="7" t="s">
        <v>6</v>
      </c>
      <c r="D203" s="14">
        <v>3</v>
      </c>
      <c r="E203" s="67"/>
      <c r="F203" s="10">
        <f t="shared" si="14"/>
        <v>0</v>
      </c>
    </row>
    <row r="204" spans="1:6" x14ac:dyDescent="0.25">
      <c r="A204" s="8" t="s">
        <v>213</v>
      </c>
      <c r="B204" s="13" t="s">
        <v>214</v>
      </c>
      <c r="C204" s="7" t="s">
        <v>6</v>
      </c>
      <c r="D204" s="14">
        <v>1</v>
      </c>
      <c r="E204" s="67"/>
      <c r="F204" s="10">
        <f t="shared" si="14"/>
        <v>0</v>
      </c>
    </row>
    <row r="205" spans="1:6" x14ac:dyDescent="0.25">
      <c r="A205" s="8" t="s">
        <v>215</v>
      </c>
      <c r="B205" s="13" t="s">
        <v>216</v>
      </c>
      <c r="C205" s="7" t="s">
        <v>6</v>
      </c>
      <c r="D205" s="14">
        <v>6</v>
      </c>
      <c r="E205" s="67"/>
      <c r="F205" s="10">
        <f t="shared" si="14"/>
        <v>0</v>
      </c>
    </row>
    <row r="206" spans="1:6" x14ac:dyDescent="0.25">
      <c r="A206" s="8" t="s">
        <v>217</v>
      </c>
      <c r="B206" s="13" t="s">
        <v>218</v>
      </c>
      <c r="C206" s="7" t="s">
        <v>6</v>
      </c>
      <c r="D206" s="14">
        <v>6</v>
      </c>
      <c r="E206" s="67"/>
      <c r="F206" s="10">
        <f t="shared" si="14"/>
        <v>0</v>
      </c>
    </row>
    <row r="207" spans="1:6" x14ac:dyDescent="0.25">
      <c r="A207" s="12" t="s">
        <v>396</v>
      </c>
      <c r="B207" s="6" t="s">
        <v>219</v>
      </c>
      <c r="C207" s="7"/>
      <c r="D207" s="7"/>
      <c r="E207" s="35"/>
      <c r="F207" s="10">
        <f>SUM(F208:F209)</f>
        <v>0</v>
      </c>
    </row>
    <row r="208" spans="1:6" x14ac:dyDescent="0.25">
      <c r="A208" s="8" t="s">
        <v>220</v>
      </c>
      <c r="B208" s="13" t="s">
        <v>221</v>
      </c>
      <c r="C208" s="7" t="s">
        <v>6</v>
      </c>
      <c r="D208" s="14">
        <v>1</v>
      </c>
      <c r="E208" s="67"/>
      <c r="F208" s="10">
        <f t="shared" ref="F208:F209" si="15">D208*E208</f>
        <v>0</v>
      </c>
    </row>
    <row r="209" spans="1:7" x14ac:dyDescent="0.25">
      <c r="A209" s="8" t="s">
        <v>222</v>
      </c>
      <c r="B209" s="13" t="s">
        <v>223</v>
      </c>
      <c r="C209" s="7" t="s">
        <v>6</v>
      </c>
      <c r="D209" s="14">
        <v>1</v>
      </c>
      <c r="E209" s="67"/>
      <c r="F209" s="10">
        <f t="shared" si="15"/>
        <v>0</v>
      </c>
    </row>
    <row r="210" spans="1:7" x14ac:dyDescent="0.25">
      <c r="A210" s="39" t="s">
        <v>382</v>
      </c>
      <c r="B210" s="6" t="s">
        <v>224</v>
      </c>
      <c r="C210" s="7"/>
      <c r="D210" s="7"/>
      <c r="E210" s="9"/>
      <c r="F210" s="10">
        <f>SUM(F211:F214)</f>
        <v>0</v>
      </c>
      <c r="G210" s="11">
        <f>F210</f>
        <v>0</v>
      </c>
    </row>
    <row r="211" spans="1:7" x14ac:dyDescent="0.25">
      <c r="A211" s="8" t="s">
        <v>225</v>
      </c>
      <c r="B211" s="13" t="s">
        <v>226</v>
      </c>
      <c r="C211" s="7" t="s">
        <v>6</v>
      </c>
      <c r="D211" s="14">
        <v>1</v>
      </c>
      <c r="E211" s="67"/>
      <c r="F211" s="10">
        <f t="shared" ref="F211:F214" si="16">D211*E211</f>
        <v>0</v>
      </c>
    </row>
    <row r="212" spans="1:7" x14ac:dyDescent="0.25">
      <c r="A212" s="8" t="s">
        <v>227</v>
      </c>
      <c r="B212" s="13" t="s">
        <v>228</v>
      </c>
      <c r="C212" s="7" t="s">
        <v>6</v>
      </c>
      <c r="D212" s="14">
        <v>6</v>
      </c>
      <c r="E212" s="67"/>
      <c r="F212" s="10">
        <f t="shared" si="16"/>
        <v>0</v>
      </c>
    </row>
    <row r="213" spans="1:7" x14ac:dyDescent="0.25">
      <c r="A213" s="8" t="s">
        <v>229</v>
      </c>
      <c r="B213" s="13" t="s">
        <v>230</v>
      </c>
      <c r="C213" s="7" t="s">
        <v>6</v>
      </c>
      <c r="D213" s="14">
        <v>3</v>
      </c>
      <c r="E213" s="67"/>
      <c r="F213" s="10">
        <f t="shared" si="16"/>
        <v>0</v>
      </c>
    </row>
    <row r="214" spans="1:7" x14ac:dyDescent="0.25">
      <c r="A214" s="8" t="s">
        <v>472</v>
      </c>
      <c r="B214" s="13" t="s">
        <v>473</v>
      </c>
      <c r="C214" s="7" t="s">
        <v>6</v>
      </c>
      <c r="D214" s="14">
        <v>2</v>
      </c>
      <c r="E214" s="67"/>
      <c r="F214" s="10">
        <f t="shared" si="16"/>
        <v>0</v>
      </c>
    </row>
    <row r="215" spans="1:7" x14ac:dyDescent="0.25">
      <c r="A215" s="40" t="s">
        <v>231</v>
      </c>
      <c r="B215" s="6" t="s">
        <v>232</v>
      </c>
      <c r="C215" s="7"/>
      <c r="D215" s="7"/>
      <c r="E215" s="9"/>
      <c r="F215" s="10">
        <f>SUM(F217:F221)</f>
        <v>0</v>
      </c>
      <c r="G215" s="11">
        <f>F215</f>
        <v>0</v>
      </c>
    </row>
    <row r="216" spans="1:7" ht="43.5" x14ac:dyDescent="0.25">
      <c r="A216" s="8"/>
      <c r="B216" s="13" t="s">
        <v>233</v>
      </c>
      <c r="C216" s="7"/>
      <c r="D216" s="7"/>
      <c r="E216" s="9"/>
      <c r="F216" s="10"/>
    </row>
    <row r="217" spans="1:7" x14ac:dyDescent="0.25">
      <c r="A217" s="8" t="s">
        <v>234</v>
      </c>
      <c r="B217" s="13" t="s">
        <v>235</v>
      </c>
      <c r="C217" s="7" t="s">
        <v>6</v>
      </c>
      <c r="D217" s="7">
        <v>1</v>
      </c>
      <c r="E217" s="67"/>
      <c r="F217" s="10">
        <f t="shared" ref="F217:F221" si="17">D217*E217</f>
        <v>0</v>
      </c>
    </row>
    <row r="218" spans="1:7" x14ac:dyDescent="0.25">
      <c r="A218" s="8" t="s">
        <v>236</v>
      </c>
      <c r="B218" s="13" t="s">
        <v>237</v>
      </c>
      <c r="C218" s="7" t="s">
        <v>6</v>
      </c>
      <c r="D218" s="7">
        <v>1</v>
      </c>
      <c r="E218" s="67"/>
      <c r="F218" s="10">
        <f t="shared" si="17"/>
        <v>0</v>
      </c>
    </row>
    <row r="219" spans="1:7" x14ac:dyDescent="0.25">
      <c r="A219" s="8" t="s">
        <v>238</v>
      </c>
      <c r="B219" s="13" t="s">
        <v>239</v>
      </c>
      <c r="C219" s="7" t="s">
        <v>6</v>
      </c>
      <c r="D219" s="7">
        <v>1</v>
      </c>
      <c r="E219" s="67"/>
      <c r="F219" s="10">
        <f t="shared" si="17"/>
        <v>0</v>
      </c>
    </row>
    <row r="220" spans="1:7" x14ac:dyDescent="0.25">
      <c r="A220" s="8" t="s">
        <v>240</v>
      </c>
      <c r="B220" s="13" t="s">
        <v>241</v>
      </c>
      <c r="C220" s="7" t="s">
        <v>6</v>
      </c>
      <c r="D220" s="7">
        <v>1</v>
      </c>
      <c r="E220" s="67"/>
      <c r="F220" s="10">
        <f t="shared" si="17"/>
        <v>0</v>
      </c>
    </row>
    <row r="221" spans="1:7" x14ac:dyDescent="0.25">
      <c r="A221" s="8" t="s">
        <v>242</v>
      </c>
      <c r="B221" s="13" t="s">
        <v>243</v>
      </c>
      <c r="C221" s="7" t="s">
        <v>6</v>
      </c>
      <c r="D221" s="7">
        <v>1</v>
      </c>
      <c r="E221" s="67"/>
      <c r="F221" s="10">
        <f t="shared" si="17"/>
        <v>0</v>
      </c>
    </row>
    <row r="222" spans="1:7" x14ac:dyDescent="0.25">
      <c r="A222" s="6" t="s">
        <v>244</v>
      </c>
      <c r="B222" s="41" t="s">
        <v>245</v>
      </c>
      <c r="C222" s="7"/>
      <c r="D222" s="7"/>
      <c r="E222" s="9"/>
      <c r="F222" s="10">
        <f>SUM(F223:F275)</f>
        <v>0</v>
      </c>
      <c r="G222" s="11">
        <f>F222</f>
        <v>0</v>
      </c>
    </row>
    <row r="223" spans="1:7" x14ac:dyDescent="0.25">
      <c r="A223" s="42" t="s">
        <v>246</v>
      </c>
      <c r="B223" s="42" t="s">
        <v>247</v>
      </c>
      <c r="C223" s="43" t="s">
        <v>6</v>
      </c>
      <c r="D223" s="14">
        <v>4</v>
      </c>
      <c r="E223" s="67"/>
      <c r="F223" s="10">
        <f t="shared" ref="F223:F275" si="18">D223*E223</f>
        <v>0</v>
      </c>
    </row>
    <row r="224" spans="1:7" x14ac:dyDescent="0.25">
      <c r="A224" s="42" t="s">
        <v>248</v>
      </c>
      <c r="B224" s="13" t="s">
        <v>249</v>
      </c>
      <c r="C224" s="43" t="s">
        <v>6</v>
      </c>
      <c r="D224" s="14">
        <v>2</v>
      </c>
      <c r="E224" s="67"/>
      <c r="F224" s="10">
        <f t="shared" si="18"/>
        <v>0</v>
      </c>
    </row>
    <row r="225" spans="1:6" x14ac:dyDescent="0.25">
      <c r="A225" s="42" t="s">
        <v>250</v>
      </c>
      <c r="B225" s="13" t="s">
        <v>251</v>
      </c>
      <c r="C225" s="43" t="s">
        <v>6</v>
      </c>
      <c r="D225" s="14">
        <v>3</v>
      </c>
      <c r="E225" s="67"/>
      <c r="F225" s="10">
        <f t="shared" si="18"/>
        <v>0</v>
      </c>
    </row>
    <row r="226" spans="1:6" ht="22.5" x14ac:dyDescent="0.25">
      <c r="A226" s="42" t="s">
        <v>252</v>
      </c>
      <c r="B226" s="13" t="s">
        <v>253</v>
      </c>
      <c r="C226" s="43" t="s">
        <v>6</v>
      </c>
      <c r="D226" s="14">
        <v>1</v>
      </c>
      <c r="E226" s="67"/>
      <c r="F226" s="10">
        <f t="shared" si="18"/>
        <v>0</v>
      </c>
    </row>
    <row r="227" spans="1:6" ht="22.5" x14ac:dyDescent="0.25">
      <c r="A227" s="42" t="s">
        <v>254</v>
      </c>
      <c r="B227" s="13" t="s">
        <v>255</v>
      </c>
      <c r="C227" s="43" t="s">
        <v>6</v>
      </c>
      <c r="D227" s="14">
        <v>4</v>
      </c>
      <c r="E227" s="67"/>
      <c r="F227" s="10">
        <f t="shared" si="18"/>
        <v>0</v>
      </c>
    </row>
    <row r="228" spans="1:6" x14ac:dyDescent="0.25">
      <c r="A228" s="42" t="s">
        <v>256</v>
      </c>
      <c r="B228" s="13" t="s">
        <v>257</v>
      </c>
      <c r="C228" s="43" t="s">
        <v>6</v>
      </c>
      <c r="D228" s="14">
        <v>1</v>
      </c>
      <c r="E228" s="67"/>
      <c r="F228" s="10">
        <f t="shared" si="18"/>
        <v>0</v>
      </c>
    </row>
    <row r="229" spans="1:6" x14ac:dyDescent="0.25">
      <c r="A229" s="42" t="s">
        <v>258</v>
      </c>
      <c r="B229" s="13" t="s">
        <v>259</v>
      </c>
      <c r="C229" s="43" t="s">
        <v>6</v>
      </c>
      <c r="D229" s="14">
        <v>1</v>
      </c>
      <c r="E229" s="67"/>
      <c r="F229" s="10">
        <f t="shared" si="18"/>
        <v>0</v>
      </c>
    </row>
    <row r="230" spans="1:6" x14ac:dyDescent="0.25">
      <c r="A230" s="42" t="s">
        <v>260</v>
      </c>
      <c r="B230" s="13" t="s">
        <v>261</v>
      </c>
      <c r="C230" s="43" t="s">
        <v>6</v>
      </c>
      <c r="D230" s="14">
        <v>1</v>
      </c>
      <c r="E230" s="67"/>
      <c r="F230" s="10">
        <f t="shared" si="18"/>
        <v>0</v>
      </c>
    </row>
    <row r="231" spans="1:6" x14ac:dyDescent="0.25">
      <c r="A231" s="42" t="s">
        <v>262</v>
      </c>
      <c r="B231" s="13" t="s">
        <v>263</v>
      </c>
      <c r="C231" s="43" t="s">
        <v>6</v>
      </c>
      <c r="D231" s="14">
        <v>1</v>
      </c>
      <c r="E231" s="67"/>
      <c r="F231" s="10">
        <f t="shared" si="18"/>
        <v>0</v>
      </c>
    </row>
    <row r="232" spans="1:6" x14ac:dyDescent="0.25">
      <c r="A232" s="42" t="s">
        <v>264</v>
      </c>
      <c r="B232" s="13" t="s">
        <v>265</v>
      </c>
      <c r="C232" s="43" t="s">
        <v>6</v>
      </c>
      <c r="D232" s="14">
        <v>1</v>
      </c>
      <c r="E232" s="67"/>
      <c r="F232" s="10">
        <f t="shared" si="18"/>
        <v>0</v>
      </c>
    </row>
    <row r="233" spans="1:6" x14ac:dyDescent="0.25">
      <c r="A233" s="42" t="s">
        <v>266</v>
      </c>
      <c r="B233" s="13" t="s">
        <v>267</v>
      </c>
      <c r="C233" s="43" t="s">
        <v>6</v>
      </c>
      <c r="D233" s="14">
        <v>1</v>
      </c>
      <c r="E233" s="67"/>
      <c r="F233" s="10">
        <f t="shared" si="18"/>
        <v>0</v>
      </c>
    </row>
    <row r="234" spans="1:6" x14ac:dyDescent="0.25">
      <c r="A234" s="42" t="s">
        <v>268</v>
      </c>
      <c r="B234" s="13" t="s">
        <v>269</v>
      </c>
      <c r="C234" s="43" t="s">
        <v>6</v>
      </c>
      <c r="D234" s="14">
        <v>1</v>
      </c>
      <c r="E234" s="67"/>
      <c r="F234" s="10">
        <f t="shared" si="18"/>
        <v>0</v>
      </c>
    </row>
    <row r="235" spans="1:6" ht="22.5" x14ac:dyDescent="0.25">
      <c r="A235" s="42" t="s">
        <v>270</v>
      </c>
      <c r="B235" s="13" t="s">
        <v>271</v>
      </c>
      <c r="C235" s="43" t="s">
        <v>6</v>
      </c>
      <c r="D235" s="14">
        <v>1</v>
      </c>
      <c r="E235" s="67"/>
      <c r="F235" s="10">
        <f t="shared" si="18"/>
        <v>0</v>
      </c>
    </row>
    <row r="236" spans="1:6" x14ac:dyDescent="0.25">
      <c r="A236" s="42" t="s">
        <v>272</v>
      </c>
      <c r="B236" s="13" t="s">
        <v>273</v>
      </c>
      <c r="C236" s="43" t="s">
        <v>6</v>
      </c>
      <c r="D236" s="14">
        <v>1</v>
      </c>
      <c r="E236" s="67"/>
      <c r="F236" s="10">
        <f t="shared" si="18"/>
        <v>0</v>
      </c>
    </row>
    <row r="237" spans="1:6" x14ac:dyDescent="0.25">
      <c r="A237" s="42" t="s">
        <v>274</v>
      </c>
      <c r="B237" s="13" t="s">
        <v>275</v>
      </c>
      <c r="C237" s="43" t="s">
        <v>6</v>
      </c>
      <c r="D237" s="14">
        <v>1</v>
      </c>
      <c r="E237" s="67"/>
      <c r="F237" s="10">
        <f t="shared" si="18"/>
        <v>0</v>
      </c>
    </row>
    <row r="238" spans="1:6" ht="22.5" x14ac:dyDescent="0.25">
      <c r="A238" s="42" t="s">
        <v>276</v>
      </c>
      <c r="B238" s="13" t="s">
        <v>277</v>
      </c>
      <c r="C238" s="43" t="s">
        <v>6</v>
      </c>
      <c r="D238" s="14">
        <v>1</v>
      </c>
      <c r="E238" s="67"/>
      <c r="F238" s="10">
        <f t="shared" si="18"/>
        <v>0</v>
      </c>
    </row>
    <row r="239" spans="1:6" x14ac:dyDescent="0.25">
      <c r="A239" s="42" t="s">
        <v>278</v>
      </c>
      <c r="B239" s="13" t="s">
        <v>279</v>
      </c>
      <c r="C239" s="43" t="s">
        <v>6</v>
      </c>
      <c r="D239" s="14">
        <v>1</v>
      </c>
      <c r="E239" s="67"/>
      <c r="F239" s="10">
        <f t="shared" si="18"/>
        <v>0</v>
      </c>
    </row>
    <row r="240" spans="1:6" x14ac:dyDescent="0.25">
      <c r="A240" s="42" t="s">
        <v>280</v>
      </c>
      <c r="B240" s="13" t="s">
        <v>281</v>
      </c>
      <c r="C240" s="43" t="s">
        <v>6</v>
      </c>
      <c r="D240" s="14">
        <v>1</v>
      </c>
      <c r="E240" s="67"/>
      <c r="F240" s="10">
        <f t="shared" si="18"/>
        <v>0</v>
      </c>
    </row>
    <row r="241" spans="1:6" ht="22.5" x14ac:dyDescent="0.25">
      <c r="A241" s="42" t="s">
        <v>282</v>
      </c>
      <c r="B241" s="13" t="s">
        <v>283</v>
      </c>
      <c r="C241" s="43" t="s">
        <v>6</v>
      </c>
      <c r="D241" s="14">
        <v>1</v>
      </c>
      <c r="E241" s="67"/>
      <c r="F241" s="10">
        <f t="shared" si="18"/>
        <v>0</v>
      </c>
    </row>
    <row r="242" spans="1:6" ht="22.5" x14ac:dyDescent="0.25">
      <c r="A242" s="42" t="s">
        <v>284</v>
      </c>
      <c r="B242" s="13" t="s">
        <v>285</v>
      </c>
      <c r="C242" s="43" t="s">
        <v>6</v>
      </c>
      <c r="D242" s="14">
        <v>1</v>
      </c>
      <c r="E242" s="67"/>
      <c r="F242" s="10">
        <f t="shared" si="18"/>
        <v>0</v>
      </c>
    </row>
    <row r="243" spans="1:6" ht="22.5" x14ac:dyDescent="0.25">
      <c r="A243" s="42" t="s">
        <v>286</v>
      </c>
      <c r="B243" s="13" t="s">
        <v>287</v>
      </c>
      <c r="C243" s="43" t="s">
        <v>6</v>
      </c>
      <c r="D243" s="14">
        <v>1</v>
      </c>
      <c r="E243" s="67"/>
      <c r="F243" s="10">
        <f t="shared" si="18"/>
        <v>0</v>
      </c>
    </row>
    <row r="244" spans="1:6" ht="22.5" x14ac:dyDescent="0.25">
      <c r="A244" s="42" t="s">
        <v>288</v>
      </c>
      <c r="B244" s="13" t="s">
        <v>289</v>
      </c>
      <c r="C244" s="43" t="s">
        <v>6</v>
      </c>
      <c r="D244" s="14">
        <v>1</v>
      </c>
      <c r="E244" s="67"/>
      <c r="F244" s="10">
        <f t="shared" si="18"/>
        <v>0</v>
      </c>
    </row>
    <row r="245" spans="1:6" ht="33" x14ac:dyDescent="0.25">
      <c r="A245" s="42" t="s">
        <v>290</v>
      </c>
      <c r="B245" s="13" t="s">
        <v>291</v>
      </c>
      <c r="C245" s="43" t="s">
        <v>6</v>
      </c>
      <c r="D245" s="14">
        <v>1</v>
      </c>
      <c r="E245" s="67"/>
      <c r="F245" s="10">
        <f t="shared" si="18"/>
        <v>0</v>
      </c>
    </row>
    <row r="246" spans="1:6" x14ac:dyDescent="0.25">
      <c r="A246" s="42" t="s">
        <v>292</v>
      </c>
      <c r="B246" s="13" t="s">
        <v>293</v>
      </c>
      <c r="C246" s="43" t="s">
        <v>6</v>
      </c>
      <c r="D246" s="14">
        <v>1</v>
      </c>
      <c r="E246" s="67"/>
      <c r="F246" s="10">
        <f t="shared" si="18"/>
        <v>0</v>
      </c>
    </row>
    <row r="247" spans="1:6" ht="22.5" x14ac:dyDescent="0.25">
      <c r="A247" s="42" t="s">
        <v>294</v>
      </c>
      <c r="B247" s="13" t="s">
        <v>295</v>
      </c>
      <c r="C247" s="43" t="s">
        <v>6</v>
      </c>
      <c r="D247" s="14">
        <v>2</v>
      </c>
      <c r="E247" s="67"/>
      <c r="F247" s="10">
        <f t="shared" si="18"/>
        <v>0</v>
      </c>
    </row>
    <row r="248" spans="1:6" x14ac:dyDescent="0.25">
      <c r="A248" s="42" t="s">
        <v>296</v>
      </c>
      <c r="B248" s="13" t="s">
        <v>297</v>
      </c>
      <c r="C248" s="43" t="s">
        <v>6</v>
      </c>
      <c r="D248" s="14">
        <v>1</v>
      </c>
      <c r="E248" s="67"/>
      <c r="F248" s="10">
        <f t="shared" si="18"/>
        <v>0</v>
      </c>
    </row>
    <row r="249" spans="1:6" x14ac:dyDescent="0.25">
      <c r="A249" s="42" t="s">
        <v>298</v>
      </c>
      <c r="B249" s="13" t="s">
        <v>299</v>
      </c>
      <c r="C249" s="43" t="s">
        <v>6</v>
      </c>
      <c r="D249" s="14">
        <v>1</v>
      </c>
      <c r="E249" s="67"/>
      <c r="F249" s="10">
        <f t="shared" si="18"/>
        <v>0</v>
      </c>
    </row>
    <row r="250" spans="1:6" x14ac:dyDescent="0.25">
      <c r="A250" s="42" t="s">
        <v>300</v>
      </c>
      <c r="B250" s="13" t="s">
        <v>301</v>
      </c>
      <c r="C250" s="43" t="s">
        <v>6</v>
      </c>
      <c r="D250" s="14">
        <v>1</v>
      </c>
      <c r="E250" s="67"/>
      <c r="F250" s="10">
        <f t="shared" si="18"/>
        <v>0</v>
      </c>
    </row>
    <row r="251" spans="1:6" x14ac:dyDescent="0.25">
      <c r="A251" s="42" t="s">
        <v>302</v>
      </c>
      <c r="B251" s="16" t="s">
        <v>303</v>
      </c>
      <c r="C251" s="43" t="s">
        <v>6</v>
      </c>
      <c r="D251" s="14">
        <v>4</v>
      </c>
      <c r="E251" s="67"/>
      <c r="F251" s="10">
        <f t="shared" si="18"/>
        <v>0</v>
      </c>
    </row>
    <row r="252" spans="1:6" x14ac:dyDescent="0.25">
      <c r="A252" s="42" t="s">
        <v>304</v>
      </c>
      <c r="B252" s="13" t="s">
        <v>305</v>
      </c>
      <c r="C252" s="43" t="s">
        <v>6</v>
      </c>
      <c r="D252" s="14">
        <v>1</v>
      </c>
      <c r="E252" s="67"/>
      <c r="F252" s="10">
        <f t="shared" si="18"/>
        <v>0</v>
      </c>
    </row>
    <row r="253" spans="1:6" x14ac:dyDescent="0.25">
      <c r="A253" s="42" t="s">
        <v>306</v>
      </c>
      <c r="B253" s="13" t="s">
        <v>307</v>
      </c>
      <c r="C253" s="43" t="s">
        <v>6</v>
      </c>
      <c r="D253" s="14">
        <v>1</v>
      </c>
      <c r="E253" s="67"/>
      <c r="F253" s="10">
        <f t="shared" si="18"/>
        <v>0</v>
      </c>
    </row>
    <row r="254" spans="1:6" ht="22.5" x14ac:dyDescent="0.25">
      <c r="A254" s="42" t="s">
        <v>308</v>
      </c>
      <c r="B254" s="13" t="s">
        <v>309</v>
      </c>
      <c r="C254" s="43" t="s">
        <v>6</v>
      </c>
      <c r="D254" s="14">
        <v>1</v>
      </c>
      <c r="E254" s="67"/>
      <c r="F254" s="10">
        <f t="shared" si="18"/>
        <v>0</v>
      </c>
    </row>
    <row r="255" spans="1:6" x14ac:dyDescent="0.25">
      <c r="A255" s="42" t="s">
        <v>310</v>
      </c>
      <c r="B255" s="13" t="s">
        <v>311</v>
      </c>
      <c r="C255" s="43" t="s">
        <v>6</v>
      </c>
      <c r="D255" s="14">
        <v>1</v>
      </c>
      <c r="E255" s="67"/>
      <c r="F255" s="10">
        <f t="shared" si="18"/>
        <v>0</v>
      </c>
    </row>
    <row r="256" spans="1:6" x14ac:dyDescent="0.25">
      <c r="A256" s="42" t="s">
        <v>312</v>
      </c>
      <c r="B256" s="13" t="s">
        <v>313</v>
      </c>
      <c r="C256" s="43" t="s">
        <v>6</v>
      </c>
      <c r="D256" s="14">
        <v>1</v>
      </c>
      <c r="E256" s="67"/>
      <c r="F256" s="10">
        <f t="shared" si="18"/>
        <v>0</v>
      </c>
    </row>
    <row r="257" spans="1:6" x14ac:dyDescent="0.25">
      <c r="A257" s="42" t="s">
        <v>314</v>
      </c>
      <c r="B257" s="13" t="s">
        <v>315</v>
      </c>
      <c r="C257" s="43" t="s">
        <v>6</v>
      </c>
      <c r="D257" s="14">
        <v>1</v>
      </c>
      <c r="E257" s="67"/>
      <c r="F257" s="10">
        <f t="shared" si="18"/>
        <v>0</v>
      </c>
    </row>
    <row r="258" spans="1:6" ht="22.5" x14ac:dyDescent="0.25">
      <c r="A258" s="42" t="s">
        <v>316</v>
      </c>
      <c r="B258" s="13" t="s">
        <v>317</v>
      </c>
      <c r="C258" s="43" t="s">
        <v>6</v>
      </c>
      <c r="D258" s="14">
        <v>2</v>
      </c>
      <c r="E258" s="67"/>
      <c r="F258" s="10">
        <f t="shared" si="18"/>
        <v>0</v>
      </c>
    </row>
    <row r="259" spans="1:6" ht="22.5" x14ac:dyDescent="0.25">
      <c r="A259" s="42" t="s">
        <v>318</v>
      </c>
      <c r="B259" s="13" t="s">
        <v>319</v>
      </c>
      <c r="C259" s="43" t="s">
        <v>6</v>
      </c>
      <c r="D259" s="14">
        <v>2</v>
      </c>
      <c r="E259" s="67"/>
      <c r="F259" s="10">
        <f t="shared" si="18"/>
        <v>0</v>
      </c>
    </row>
    <row r="260" spans="1:6" ht="22.5" x14ac:dyDescent="0.25">
      <c r="A260" s="42" t="s">
        <v>320</v>
      </c>
      <c r="B260" s="13" t="s">
        <v>321</v>
      </c>
      <c r="C260" s="43" t="s">
        <v>6</v>
      </c>
      <c r="D260" s="14">
        <v>2</v>
      </c>
      <c r="E260" s="67"/>
      <c r="F260" s="10">
        <f t="shared" si="18"/>
        <v>0</v>
      </c>
    </row>
    <row r="261" spans="1:6" ht="22.5" x14ac:dyDescent="0.25">
      <c r="A261" s="42" t="s">
        <v>322</v>
      </c>
      <c r="B261" s="13" t="s">
        <v>323</v>
      </c>
      <c r="C261" s="43" t="s">
        <v>6</v>
      </c>
      <c r="D261" s="14">
        <v>2</v>
      </c>
      <c r="E261" s="67"/>
      <c r="F261" s="10">
        <f t="shared" si="18"/>
        <v>0</v>
      </c>
    </row>
    <row r="262" spans="1:6" ht="22.5" x14ac:dyDescent="0.25">
      <c r="A262" s="42" t="s">
        <v>324</v>
      </c>
      <c r="B262" s="13" t="s">
        <v>325</v>
      </c>
      <c r="C262" s="43" t="s">
        <v>6</v>
      </c>
      <c r="D262" s="14">
        <v>2</v>
      </c>
      <c r="E262" s="67"/>
      <c r="F262" s="10">
        <f t="shared" si="18"/>
        <v>0</v>
      </c>
    </row>
    <row r="263" spans="1:6" ht="22.5" x14ac:dyDescent="0.25">
      <c r="A263" s="42" t="s">
        <v>326</v>
      </c>
      <c r="B263" s="13" t="s">
        <v>327</v>
      </c>
      <c r="C263" s="43" t="s">
        <v>6</v>
      </c>
      <c r="D263" s="44">
        <v>2</v>
      </c>
      <c r="E263" s="67"/>
      <c r="F263" s="10">
        <f t="shared" si="18"/>
        <v>0</v>
      </c>
    </row>
    <row r="264" spans="1:6" ht="22.5" x14ac:dyDescent="0.25">
      <c r="A264" s="42" t="s">
        <v>328</v>
      </c>
      <c r="B264" s="13" t="s">
        <v>329</v>
      </c>
      <c r="C264" s="43" t="s">
        <v>6</v>
      </c>
      <c r="D264" s="44">
        <v>1</v>
      </c>
      <c r="E264" s="67"/>
      <c r="F264" s="10">
        <f t="shared" si="18"/>
        <v>0</v>
      </c>
    </row>
    <row r="265" spans="1:6" ht="22.5" x14ac:dyDescent="0.25">
      <c r="A265" s="42" t="s">
        <v>330</v>
      </c>
      <c r="B265" s="13" t="s">
        <v>331</v>
      </c>
      <c r="C265" s="43" t="s">
        <v>6</v>
      </c>
      <c r="D265" s="44">
        <v>1</v>
      </c>
      <c r="E265" s="67"/>
      <c r="F265" s="10">
        <f t="shared" si="18"/>
        <v>0</v>
      </c>
    </row>
    <row r="266" spans="1:6" ht="22.5" x14ac:dyDescent="0.25">
      <c r="A266" s="42" t="s">
        <v>332</v>
      </c>
      <c r="B266" s="13" t="s">
        <v>333</v>
      </c>
      <c r="C266" s="43" t="s">
        <v>6</v>
      </c>
      <c r="D266" s="44">
        <v>4</v>
      </c>
      <c r="E266" s="67"/>
      <c r="F266" s="10">
        <f t="shared" si="18"/>
        <v>0</v>
      </c>
    </row>
    <row r="267" spans="1:6" ht="18.75" x14ac:dyDescent="0.25">
      <c r="A267" s="42" t="s">
        <v>334</v>
      </c>
      <c r="B267" s="13" t="s">
        <v>335</v>
      </c>
      <c r="C267" s="43" t="s">
        <v>6</v>
      </c>
      <c r="D267" s="44">
        <v>1</v>
      </c>
      <c r="E267" s="67"/>
      <c r="F267" s="10">
        <f t="shared" si="18"/>
        <v>0</v>
      </c>
    </row>
    <row r="268" spans="1:6" ht="22.5" x14ac:dyDescent="0.25">
      <c r="A268" s="42" t="s">
        <v>336</v>
      </c>
      <c r="B268" s="13" t="s">
        <v>337</v>
      </c>
      <c r="C268" s="43" t="s">
        <v>6</v>
      </c>
      <c r="D268" s="44">
        <v>1</v>
      </c>
      <c r="E268" s="67"/>
      <c r="F268" s="10">
        <f t="shared" si="18"/>
        <v>0</v>
      </c>
    </row>
    <row r="269" spans="1:6" ht="22.5" x14ac:dyDescent="0.25">
      <c r="A269" s="42" t="s">
        <v>338</v>
      </c>
      <c r="B269" s="13" t="s">
        <v>339</v>
      </c>
      <c r="C269" s="43" t="s">
        <v>6</v>
      </c>
      <c r="D269" s="44">
        <v>1</v>
      </c>
      <c r="E269" s="67"/>
      <c r="F269" s="10">
        <f t="shared" si="18"/>
        <v>0</v>
      </c>
    </row>
    <row r="270" spans="1:6" ht="18.75" x14ac:dyDescent="0.25">
      <c r="A270" s="42" t="s">
        <v>340</v>
      </c>
      <c r="B270" s="13" t="s">
        <v>341</v>
      </c>
      <c r="C270" s="43" t="s">
        <v>6</v>
      </c>
      <c r="D270" s="44">
        <v>1</v>
      </c>
      <c r="E270" s="67"/>
      <c r="F270" s="10">
        <f t="shared" si="18"/>
        <v>0</v>
      </c>
    </row>
    <row r="271" spans="1:6" ht="18.75" x14ac:dyDescent="0.25">
      <c r="A271" s="42" t="s">
        <v>342</v>
      </c>
      <c r="B271" s="13" t="s">
        <v>343</v>
      </c>
      <c r="C271" s="43" t="s">
        <v>6</v>
      </c>
      <c r="D271" s="44">
        <v>1</v>
      </c>
      <c r="E271" s="67"/>
      <c r="F271" s="10">
        <f t="shared" si="18"/>
        <v>0</v>
      </c>
    </row>
    <row r="272" spans="1:6" ht="18.75" x14ac:dyDescent="0.25">
      <c r="A272" s="42" t="s">
        <v>344</v>
      </c>
      <c r="B272" s="13" t="s">
        <v>345</v>
      </c>
      <c r="C272" s="43" t="s">
        <v>6</v>
      </c>
      <c r="D272" s="44">
        <v>2</v>
      </c>
      <c r="E272" s="67"/>
      <c r="F272" s="10">
        <f t="shared" si="18"/>
        <v>0</v>
      </c>
    </row>
    <row r="273" spans="1:7" ht="18.75" x14ac:dyDescent="0.25">
      <c r="A273" s="42" t="s">
        <v>346</v>
      </c>
      <c r="B273" s="13" t="s">
        <v>347</v>
      </c>
      <c r="C273" s="43" t="s">
        <v>6</v>
      </c>
      <c r="D273" s="44">
        <v>3</v>
      </c>
      <c r="E273" s="67"/>
      <c r="F273" s="10">
        <f t="shared" si="18"/>
        <v>0</v>
      </c>
    </row>
    <row r="274" spans="1:7" ht="18.75" x14ac:dyDescent="0.25">
      <c r="A274" s="42" t="s">
        <v>348</v>
      </c>
      <c r="B274" s="13" t="s">
        <v>349</v>
      </c>
      <c r="C274" s="43" t="s">
        <v>6</v>
      </c>
      <c r="D274" s="44">
        <v>1</v>
      </c>
      <c r="E274" s="67"/>
      <c r="F274" s="10">
        <f t="shared" si="18"/>
        <v>0</v>
      </c>
    </row>
    <row r="275" spans="1:7" ht="22.5" x14ac:dyDescent="0.25">
      <c r="A275" s="42" t="s">
        <v>350</v>
      </c>
      <c r="B275" s="13" t="s">
        <v>351</v>
      </c>
      <c r="C275" s="43" t="s">
        <v>6</v>
      </c>
      <c r="D275" s="44">
        <v>1</v>
      </c>
      <c r="E275" s="67"/>
      <c r="F275" s="10">
        <f t="shared" si="18"/>
        <v>0</v>
      </c>
    </row>
    <row r="276" spans="1:7" ht="15.75" x14ac:dyDescent="0.25">
      <c r="A276" s="45" t="s">
        <v>374</v>
      </c>
      <c r="B276" s="46" t="s">
        <v>580</v>
      </c>
      <c r="C276" s="47"/>
      <c r="D276" s="47"/>
      <c r="E276" s="48"/>
      <c r="F276" s="49">
        <f>SUM(F277:F286)</f>
        <v>0</v>
      </c>
      <c r="G276" s="11">
        <f>F276</f>
        <v>0</v>
      </c>
    </row>
    <row r="277" spans="1:7" ht="22.5" x14ac:dyDescent="0.25">
      <c r="A277" s="20" t="s">
        <v>375</v>
      </c>
      <c r="B277" s="50" t="s">
        <v>564</v>
      </c>
      <c r="C277" s="51" t="s">
        <v>6</v>
      </c>
      <c r="D277" s="9">
        <v>8</v>
      </c>
      <c r="E277" s="67"/>
      <c r="F277" s="10">
        <f>D277*E277</f>
        <v>0</v>
      </c>
    </row>
    <row r="278" spans="1:7" x14ac:dyDescent="0.25">
      <c r="A278" s="20" t="s">
        <v>376</v>
      </c>
      <c r="B278" s="50" t="s">
        <v>567</v>
      </c>
      <c r="C278" s="51" t="s">
        <v>6</v>
      </c>
      <c r="D278" s="9">
        <v>20</v>
      </c>
      <c r="E278" s="67"/>
      <c r="F278" s="10">
        <f t="shared" ref="F278:F286" si="19">D278*E278</f>
        <v>0</v>
      </c>
    </row>
    <row r="279" spans="1:7" x14ac:dyDescent="0.25">
      <c r="A279" s="20" t="s">
        <v>377</v>
      </c>
      <c r="B279" s="50" t="s">
        <v>561</v>
      </c>
      <c r="C279" s="51" t="s">
        <v>6</v>
      </c>
      <c r="D279" s="9">
        <v>12</v>
      </c>
      <c r="E279" s="67"/>
      <c r="F279" s="10">
        <f t="shared" si="19"/>
        <v>0</v>
      </c>
    </row>
    <row r="280" spans="1:7" x14ac:dyDescent="0.25">
      <c r="A280" s="20" t="s">
        <v>378</v>
      </c>
      <c r="B280" s="50" t="s">
        <v>560</v>
      </c>
      <c r="C280" s="51" t="s">
        <v>6</v>
      </c>
      <c r="D280" s="9">
        <v>10</v>
      </c>
      <c r="E280" s="67"/>
      <c r="F280" s="10">
        <f t="shared" si="19"/>
        <v>0</v>
      </c>
    </row>
    <row r="281" spans="1:7" x14ac:dyDescent="0.25">
      <c r="A281" s="20" t="s">
        <v>379</v>
      </c>
      <c r="B281" s="50" t="s">
        <v>562</v>
      </c>
      <c r="C281" s="51" t="s">
        <v>6</v>
      </c>
      <c r="D281" s="9">
        <v>20</v>
      </c>
      <c r="E281" s="67"/>
      <c r="F281" s="10">
        <f t="shared" si="19"/>
        <v>0</v>
      </c>
    </row>
    <row r="282" spans="1:7" x14ac:dyDescent="0.25">
      <c r="A282" s="20" t="s">
        <v>380</v>
      </c>
      <c r="B282" s="50" t="s">
        <v>563</v>
      </c>
      <c r="C282" s="51" t="s">
        <v>6</v>
      </c>
      <c r="D282" s="9">
        <v>8</v>
      </c>
      <c r="E282" s="67"/>
      <c r="F282" s="10">
        <f t="shared" si="19"/>
        <v>0</v>
      </c>
    </row>
    <row r="283" spans="1:7" x14ac:dyDescent="0.25">
      <c r="A283" s="20" t="s">
        <v>381</v>
      </c>
      <c r="B283" s="50" t="s">
        <v>565</v>
      </c>
      <c r="C283" s="51" t="s">
        <v>6</v>
      </c>
      <c r="D283" s="9">
        <v>4</v>
      </c>
      <c r="E283" s="67"/>
      <c r="F283" s="10">
        <f t="shared" si="19"/>
        <v>0</v>
      </c>
    </row>
    <row r="284" spans="1:7" x14ac:dyDescent="0.25">
      <c r="A284" s="20" t="s">
        <v>557</v>
      </c>
      <c r="B284" s="50" t="s">
        <v>569</v>
      </c>
      <c r="C284" s="51" t="s">
        <v>6</v>
      </c>
      <c r="D284" s="9">
        <v>12</v>
      </c>
      <c r="E284" s="67"/>
      <c r="F284" s="10">
        <f t="shared" si="19"/>
        <v>0</v>
      </c>
    </row>
    <row r="285" spans="1:7" x14ac:dyDescent="0.25">
      <c r="A285" s="20" t="s">
        <v>558</v>
      </c>
      <c r="B285" s="50" t="s">
        <v>566</v>
      </c>
      <c r="C285" s="51" t="s">
        <v>6</v>
      </c>
      <c r="D285" s="9">
        <v>8</v>
      </c>
      <c r="E285" s="67"/>
      <c r="F285" s="10">
        <f t="shared" si="19"/>
        <v>0</v>
      </c>
    </row>
    <row r="286" spans="1:7" x14ac:dyDescent="0.25">
      <c r="A286" s="20" t="s">
        <v>559</v>
      </c>
      <c r="B286" s="50" t="s">
        <v>568</v>
      </c>
      <c r="C286" s="51" t="s">
        <v>6</v>
      </c>
      <c r="D286" s="9">
        <v>4</v>
      </c>
      <c r="E286" s="67"/>
      <c r="F286" s="10">
        <f t="shared" si="19"/>
        <v>0</v>
      </c>
    </row>
    <row r="287" spans="1:7" x14ac:dyDescent="0.25">
      <c r="A287" s="52" t="s">
        <v>364</v>
      </c>
      <c r="B287" s="6" t="s">
        <v>352</v>
      </c>
      <c r="C287" s="7"/>
      <c r="D287" s="8"/>
      <c r="E287" s="8"/>
      <c r="F287" s="10">
        <f>SUM(F288:F294)</f>
        <v>0</v>
      </c>
      <c r="G287" s="11">
        <f>F287</f>
        <v>0</v>
      </c>
    </row>
    <row r="288" spans="1:7" x14ac:dyDescent="0.25">
      <c r="A288" s="53" t="s">
        <v>581</v>
      </c>
      <c r="B288" s="13" t="s">
        <v>353</v>
      </c>
      <c r="C288" s="7" t="s">
        <v>354</v>
      </c>
      <c r="D288" s="14">
        <v>25</v>
      </c>
      <c r="E288" s="67"/>
      <c r="F288" s="10">
        <f t="shared" ref="F288:F295" si="20">D288*E288</f>
        <v>0</v>
      </c>
    </row>
    <row r="289" spans="1:7" x14ac:dyDescent="0.25">
      <c r="A289" s="53" t="s">
        <v>582</v>
      </c>
      <c r="B289" s="13" t="s">
        <v>355</v>
      </c>
      <c r="C289" s="7" t="s">
        <v>356</v>
      </c>
      <c r="D289" s="14">
        <v>25</v>
      </c>
      <c r="E289" s="67"/>
      <c r="F289" s="10">
        <f t="shared" si="20"/>
        <v>0</v>
      </c>
    </row>
    <row r="290" spans="1:7" x14ac:dyDescent="0.25">
      <c r="A290" s="53" t="s">
        <v>583</v>
      </c>
      <c r="B290" s="13" t="s">
        <v>357</v>
      </c>
      <c r="C290" s="7" t="s">
        <v>358</v>
      </c>
      <c r="D290" s="14">
        <v>6</v>
      </c>
      <c r="E290" s="67"/>
      <c r="F290" s="10">
        <f t="shared" si="20"/>
        <v>0</v>
      </c>
    </row>
    <row r="291" spans="1:7" x14ac:dyDescent="0.25">
      <c r="A291" s="53" t="s">
        <v>584</v>
      </c>
      <c r="B291" s="13" t="s">
        <v>359</v>
      </c>
      <c r="C291" s="7" t="s">
        <v>360</v>
      </c>
      <c r="D291" s="14">
        <v>20</v>
      </c>
      <c r="E291" s="67"/>
      <c r="F291" s="10">
        <f t="shared" si="20"/>
        <v>0</v>
      </c>
    </row>
    <row r="292" spans="1:7" x14ac:dyDescent="0.25">
      <c r="A292" s="53" t="s">
        <v>585</v>
      </c>
      <c r="B292" s="13" t="s">
        <v>361</v>
      </c>
      <c r="C292" s="7" t="s">
        <v>356</v>
      </c>
      <c r="D292" s="14">
        <v>20</v>
      </c>
      <c r="E292" s="67"/>
      <c r="F292" s="10">
        <f t="shared" si="20"/>
        <v>0</v>
      </c>
    </row>
    <row r="293" spans="1:7" x14ac:dyDescent="0.25">
      <c r="A293" s="53" t="s">
        <v>586</v>
      </c>
      <c r="B293" s="13" t="s">
        <v>362</v>
      </c>
      <c r="C293" s="7" t="s">
        <v>360</v>
      </c>
      <c r="D293" s="14">
        <v>12</v>
      </c>
      <c r="E293" s="67"/>
      <c r="F293" s="10">
        <f t="shared" si="20"/>
        <v>0</v>
      </c>
    </row>
    <row r="294" spans="1:7" x14ac:dyDescent="0.25">
      <c r="A294" s="53" t="s">
        <v>587</v>
      </c>
      <c r="B294" s="13" t="s">
        <v>363</v>
      </c>
      <c r="C294" s="7" t="s">
        <v>358</v>
      </c>
      <c r="D294" s="14">
        <v>6</v>
      </c>
      <c r="E294" s="67"/>
      <c r="F294" s="10">
        <f t="shared" si="20"/>
        <v>0</v>
      </c>
    </row>
    <row r="295" spans="1:7" ht="57" customHeight="1" x14ac:dyDescent="0.25">
      <c r="A295" s="6" t="s">
        <v>366</v>
      </c>
      <c r="B295" s="54" t="s">
        <v>365</v>
      </c>
      <c r="C295" s="7" t="s">
        <v>360</v>
      </c>
      <c r="D295" s="14">
        <v>16</v>
      </c>
      <c r="E295" s="67"/>
      <c r="F295" s="10">
        <f t="shared" si="20"/>
        <v>0</v>
      </c>
      <c r="G295" s="11">
        <f>F295</f>
        <v>0</v>
      </c>
    </row>
    <row r="296" spans="1:7" x14ac:dyDescent="0.25">
      <c r="A296" s="6" t="s">
        <v>588</v>
      </c>
      <c r="B296" s="6" t="s">
        <v>367</v>
      </c>
      <c r="C296" s="7"/>
      <c r="D296" s="8"/>
      <c r="E296" s="9"/>
      <c r="F296" s="10">
        <f>SUM(F298:F302)</f>
        <v>0</v>
      </c>
      <c r="G296" s="11">
        <f>F296</f>
        <v>0</v>
      </c>
    </row>
    <row r="297" spans="1:7" ht="64.5" x14ac:dyDescent="0.25">
      <c r="A297" s="8"/>
      <c r="B297" s="13" t="s">
        <v>368</v>
      </c>
      <c r="C297" s="7"/>
      <c r="D297" s="8"/>
      <c r="E297" s="9"/>
      <c r="F297" s="10"/>
    </row>
    <row r="298" spans="1:7" x14ac:dyDescent="0.25">
      <c r="A298" s="8" t="s">
        <v>589</v>
      </c>
      <c r="B298" s="13" t="s">
        <v>369</v>
      </c>
      <c r="C298" s="7" t="s">
        <v>44</v>
      </c>
      <c r="D298" s="38">
        <v>130</v>
      </c>
      <c r="E298" s="67"/>
      <c r="F298" s="10">
        <f t="shared" ref="F298:F302" si="21">D298*E298</f>
        <v>0</v>
      </c>
    </row>
    <row r="299" spans="1:7" x14ac:dyDescent="0.25">
      <c r="A299" s="8" t="s">
        <v>602</v>
      </c>
      <c r="B299" s="13" t="s">
        <v>370</v>
      </c>
      <c r="C299" s="7" t="s">
        <v>44</v>
      </c>
      <c r="D299" s="38">
        <v>200</v>
      </c>
      <c r="E299" s="67"/>
      <c r="F299" s="10">
        <f t="shared" si="21"/>
        <v>0</v>
      </c>
    </row>
    <row r="300" spans="1:7" x14ac:dyDescent="0.25">
      <c r="A300" s="8" t="s">
        <v>603</v>
      </c>
      <c r="B300" s="13" t="s">
        <v>371</v>
      </c>
      <c r="C300" s="7" t="s">
        <v>44</v>
      </c>
      <c r="D300" s="38">
        <v>150</v>
      </c>
      <c r="E300" s="67"/>
      <c r="F300" s="10">
        <f t="shared" si="21"/>
        <v>0</v>
      </c>
    </row>
    <row r="301" spans="1:7" x14ac:dyDescent="0.25">
      <c r="A301" s="8" t="s">
        <v>604</v>
      </c>
      <c r="B301" s="13" t="s">
        <v>372</v>
      </c>
      <c r="C301" s="7" t="s">
        <v>44</v>
      </c>
      <c r="D301" s="38">
        <v>180</v>
      </c>
      <c r="E301" s="67"/>
      <c r="F301" s="10">
        <f t="shared" si="21"/>
        <v>0</v>
      </c>
    </row>
    <row r="302" spans="1:7" x14ac:dyDescent="0.25">
      <c r="A302" s="8" t="s">
        <v>605</v>
      </c>
      <c r="B302" s="13" t="s">
        <v>373</v>
      </c>
      <c r="C302" s="7" t="s">
        <v>44</v>
      </c>
      <c r="D302" s="38">
        <v>350</v>
      </c>
      <c r="E302" s="67"/>
      <c r="F302" s="10">
        <f t="shared" si="21"/>
        <v>0</v>
      </c>
    </row>
    <row r="303" spans="1:7" ht="83.25" customHeight="1" x14ac:dyDescent="0.25">
      <c r="A303" s="40" t="s">
        <v>593</v>
      </c>
      <c r="B303" s="13" t="s">
        <v>606</v>
      </c>
      <c r="C303" s="7"/>
      <c r="D303" s="38"/>
      <c r="E303" s="35"/>
      <c r="F303" s="10">
        <f>SUM(F304:F308)</f>
        <v>0</v>
      </c>
      <c r="G303" s="11">
        <f>F303</f>
        <v>0</v>
      </c>
    </row>
    <row r="304" spans="1:7" x14ac:dyDescent="0.25">
      <c r="A304" s="8" t="s">
        <v>597</v>
      </c>
      <c r="B304" s="13" t="s">
        <v>610</v>
      </c>
      <c r="C304" s="7" t="s">
        <v>44</v>
      </c>
      <c r="D304" s="38">
        <v>20</v>
      </c>
      <c r="E304" s="67"/>
      <c r="F304" s="10">
        <f t="shared" ref="F304:F309" si="22">D304*E304</f>
        <v>0</v>
      </c>
    </row>
    <row r="305" spans="1:7" x14ac:dyDescent="0.25">
      <c r="A305" s="8" t="s">
        <v>598</v>
      </c>
      <c r="B305" s="13" t="s">
        <v>609</v>
      </c>
      <c r="C305" s="7" t="s">
        <v>44</v>
      </c>
      <c r="D305" s="38">
        <v>20</v>
      </c>
      <c r="E305" s="67"/>
      <c r="F305" s="10">
        <f t="shared" si="22"/>
        <v>0</v>
      </c>
    </row>
    <row r="306" spans="1:7" x14ac:dyDescent="0.25">
      <c r="A306" s="8" t="s">
        <v>599</v>
      </c>
      <c r="B306" s="13" t="s">
        <v>608</v>
      </c>
      <c r="C306" s="7" t="s">
        <v>44</v>
      </c>
      <c r="D306" s="38">
        <v>20</v>
      </c>
      <c r="E306" s="67"/>
      <c r="F306" s="10">
        <f t="shared" si="22"/>
        <v>0</v>
      </c>
    </row>
    <row r="307" spans="1:7" x14ac:dyDescent="0.25">
      <c r="A307" s="8" t="s">
        <v>600</v>
      </c>
      <c r="B307" s="13" t="s">
        <v>611</v>
      </c>
      <c r="C307" s="7" t="s">
        <v>44</v>
      </c>
      <c r="D307" s="38">
        <v>20</v>
      </c>
      <c r="E307" s="67"/>
      <c r="F307" s="10">
        <f t="shared" si="22"/>
        <v>0</v>
      </c>
    </row>
    <row r="308" spans="1:7" x14ac:dyDescent="0.25">
      <c r="A308" s="8" t="s">
        <v>601</v>
      </c>
      <c r="B308" s="13" t="s">
        <v>612</v>
      </c>
      <c r="C308" s="7" t="s">
        <v>44</v>
      </c>
      <c r="D308" s="38">
        <v>20</v>
      </c>
      <c r="E308" s="67"/>
      <c r="F308" s="10">
        <f t="shared" si="22"/>
        <v>0</v>
      </c>
    </row>
    <row r="309" spans="1:7" ht="22.5" x14ac:dyDescent="0.25">
      <c r="A309" s="55" t="s">
        <v>607</v>
      </c>
      <c r="B309" s="56" t="s">
        <v>594</v>
      </c>
      <c r="C309" s="14" t="s">
        <v>358</v>
      </c>
      <c r="D309" s="38">
        <v>120</v>
      </c>
      <c r="E309" s="67"/>
      <c r="F309" s="10">
        <f t="shared" si="22"/>
        <v>0</v>
      </c>
      <c r="G309" s="11">
        <f>F309</f>
        <v>0</v>
      </c>
    </row>
    <row r="310" spans="1:7" ht="33" customHeight="1" x14ac:dyDescent="0.25">
      <c r="A310" s="8"/>
      <c r="B310" s="57" t="s">
        <v>614</v>
      </c>
      <c r="C310" s="58"/>
      <c r="D310" s="58"/>
      <c r="E310" s="59"/>
      <c r="F310" s="60">
        <f>SUM(G9:G309)</f>
        <v>0</v>
      </c>
    </row>
    <row r="311" spans="1:7" x14ac:dyDescent="0.25">
      <c r="F311" s="11"/>
    </row>
    <row r="312" spans="1:7" x14ac:dyDescent="0.25">
      <c r="F312" s="11"/>
    </row>
    <row r="313" spans="1:7" ht="45" customHeight="1" x14ac:dyDescent="0.25">
      <c r="B313" s="61" t="s">
        <v>613</v>
      </c>
      <c r="C313" s="61"/>
      <c r="D313" s="61"/>
      <c r="E313" s="61"/>
      <c r="F313" s="61"/>
    </row>
    <row r="314" spans="1:7" x14ac:dyDescent="0.25">
      <c r="F314" s="11"/>
    </row>
    <row r="315" spans="1:7" x14ac:dyDescent="0.25">
      <c r="F315" s="62"/>
    </row>
  </sheetData>
  <sheetProtection algorithmName="SHA-512" hashValue="TyJZD9y7g5QCFNSTcVw1WVVL4SkwiYESPGN6JtOqBg2Ii+PbGvMQEmp9ze2pfaII/YQh90U4v6D1X5ma/95Q3Q==" saltValue="uICyVlriRxXh044/WxfZ0g==" spinCount="100000" sheet="1" objects="1" scenarios="1" selectLockedCells="1"/>
  <mergeCells count="3">
    <mergeCell ref="B313:F313"/>
    <mergeCell ref="A3:F6"/>
    <mergeCell ref="B310:E310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matanasov</dc:creator>
  <cp:lastModifiedBy>Stefka Durova</cp:lastModifiedBy>
  <cp:lastPrinted>2016-09-21T09:58:56Z</cp:lastPrinted>
  <dcterms:created xsi:type="dcterms:W3CDTF">2013-05-08T11:47:16Z</dcterms:created>
  <dcterms:modified xsi:type="dcterms:W3CDTF">2017-04-03T10:08:00Z</dcterms:modified>
</cp:coreProperties>
</file>