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filterPrivacy="1" defaultThemeVersion="124226"/>
  <xr:revisionPtr revIDLastSave="0" documentId="13_ncr:1_{4EB9E5C6-77EC-48E5-B2A1-EF3B5331BF75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Sheet1!$A$1:$F$90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8" i="1"/>
  <c r="F19" i="1"/>
  <c r="F20" i="1"/>
  <c r="F21" i="1"/>
  <c r="F22" i="1"/>
  <c r="F23" i="1"/>
  <c r="F24" i="1"/>
  <c r="F25" i="1"/>
  <c r="F26" i="1"/>
  <c r="F13" i="1"/>
  <c r="F31" i="1" l="1"/>
  <c r="F33" i="1"/>
  <c r="F34" i="1"/>
  <c r="F35" i="1"/>
  <c r="F36" i="1"/>
  <c r="F37" i="1"/>
  <c r="F38" i="1"/>
  <c r="F39" i="1"/>
  <c r="F40" i="1"/>
  <c r="F42" i="1"/>
  <c r="F43" i="1"/>
  <c r="F44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30" i="1"/>
  <c r="F27" i="1" l="1"/>
  <c r="F66" i="1"/>
  <c r="F67" i="1" s="1"/>
  <c r="F71" i="1" s="1"/>
</calcChain>
</file>

<file path=xl/sharedStrings.xml><?xml version="1.0" encoding="utf-8"?>
<sst xmlns="http://schemas.openxmlformats.org/spreadsheetml/2006/main" count="173" uniqueCount="136">
  <si>
    <t>Описание</t>
  </si>
  <si>
    <t>Мярка</t>
  </si>
  <si>
    <t>Количество</t>
  </si>
  <si>
    <t>Единична цена</t>
  </si>
  <si>
    <t>Текущо поддържане на вентилационни системи</t>
  </si>
  <si>
    <t>Подмяна на въздушните филтри</t>
  </si>
  <si>
    <t>Проверка на изходните жалузи</t>
  </si>
  <si>
    <t>Бр.</t>
  </si>
  <si>
    <t>Проверка на релейно контакторната схема</t>
  </si>
  <si>
    <t>На климатични системи над 18 000 BTU до 51000 BTU</t>
  </si>
  <si>
    <t>Изпълнение на ТО1</t>
  </si>
  <si>
    <t>Изпълнение на ТО2</t>
  </si>
  <si>
    <t>Изпълнение на ТО3</t>
  </si>
  <si>
    <t>Подмяна на повреден двигател</t>
  </si>
  <si>
    <t>Ремонт на изходящите жалузи</t>
  </si>
  <si>
    <t>Ремонт на въздушния бокс</t>
  </si>
  <si>
    <t>Подмяна на ремъка</t>
  </si>
  <si>
    <t>Подмяна на турбината</t>
  </si>
  <si>
    <t>Подмяна на лагери на вентилатора</t>
  </si>
  <si>
    <t>Ремонт на релейно-контакторна апаратура</t>
  </si>
  <si>
    <t>Подмяна на моторна защита</t>
  </si>
  <si>
    <t>Подмяна на пусков контактор</t>
  </si>
  <si>
    <t>Наладка на схемата за управление</t>
  </si>
  <si>
    <t>Подмяна на бутони пуск/стоп и светлинна сигнализация</t>
  </si>
  <si>
    <t>Ремонт на захранващ кабел</t>
  </si>
  <si>
    <t>Подмяна на захранващ/управляваш кабел</t>
  </si>
  <si>
    <t>М</t>
  </si>
  <si>
    <t>Ремонт на захранващ/управляващ кабел</t>
  </si>
  <si>
    <t>Ремонт на въздуховоди</t>
  </si>
  <si>
    <t>Демонтаж на климатик</t>
  </si>
  <si>
    <t>Демонтаж на климатик до 18 000BTU</t>
  </si>
  <si>
    <t>Демонтаж на климатик над 18 000BTU</t>
  </si>
  <si>
    <t>Монтаж на климатик</t>
  </si>
  <si>
    <t>Монтаж на климатик до 18 000BTU</t>
  </si>
  <si>
    <t>Монтаж на климатик над 18 000BTU</t>
  </si>
  <si>
    <t xml:space="preserve">Подмяна на компресор </t>
  </si>
  <si>
    <t>Подмяна на компресор на климатик до 12 000 BTU включително с компресора</t>
  </si>
  <si>
    <t>Подмяна на компресор на климатик от 18-24 000 BTU включително с компресора</t>
  </si>
  <si>
    <t>Подмяна на компресор на климатик от 36 000 BTU включително с компресора</t>
  </si>
  <si>
    <t>Подмяна на компресор на климатик от 52 000 BTU включително с компресора</t>
  </si>
  <si>
    <t>Подмяна на компресор на климатик от 60 000 BTU включително с компресора</t>
  </si>
  <si>
    <t>Подмяна на компресор на климатик от 90 000 BTU включително с компресора</t>
  </si>
  <si>
    <t>Доставка на фреон за климатик</t>
  </si>
  <si>
    <t>Доставка на фреон R410</t>
  </si>
  <si>
    <t>Кг</t>
  </si>
  <si>
    <t>Доставка на фреон R407</t>
  </si>
  <si>
    <t>Зареждане/източване/ на фреон</t>
  </si>
  <si>
    <t>Ч.ч.</t>
  </si>
  <si>
    <t>образец на оферта</t>
  </si>
  <si>
    <t>ЦЕНОВА ОФЕРТА</t>
  </si>
  <si>
    <t>Име на участника</t>
  </si>
  <si>
    <t>1.4.1.</t>
  </si>
  <si>
    <t>Начин на плащане:</t>
  </si>
  <si>
    <t>до 60 дни от датата на подписване на приемо-предавателен протокол и представяне на фактура-оригинал</t>
  </si>
  <si>
    <t>Срок на валидност на офертата:</t>
  </si>
  <si>
    <t>до 90 дни след срока за получаване на оферти</t>
  </si>
  <si>
    <t>1.2.1.1.  </t>
  </si>
  <si>
    <t>1.2.2.1.  </t>
  </si>
  <si>
    <t>1.2.2.2.  </t>
  </si>
  <si>
    <t>1.2.2.3.  </t>
  </si>
  <si>
    <t>1.2.3.1.  </t>
  </si>
  <si>
    <t>1.2.3.2.  </t>
  </si>
  <si>
    <t>1.2.3.3.  </t>
  </si>
  <si>
    <t>1.3.         </t>
  </si>
  <si>
    <t>1.3.3.        </t>
  </si>
  <si>
    <t>1.3.3.1.  </t>
  </si>
  <si>
    <t>1.3.3.2.  </t>
  </si>
  <si>
    <t>1.3.3.3.  </t>
  </si>
  <si>
    <t>1.3.4.        </t>
  </si>
  <si>
    <t>1.3.4.1.  </t>
  </si>
  <si>
    <t>1.3.4.2.  </t>
  </si>
  <si>
    <t>1.3.4.3.  </t>
  </si>
  <si>
    <t>1.3.4.4.  </t>
  </si>
  <si>
    <t>1.3.5.          </t>
  </si>
  <si>
    <t>1.3.5.1.  </t>
  </si>
  <si>
    <t>1.3.5.2.  </t>
  </si>
  <si>
    <t>1.4.         </t>
  </si>
  <si>
    <t>1.4.1.1.               </t>
  </si>
  <si>
    <t>1.4.1.2.               </t>
  </si>
  <si>
    <t>1.4.2.1.               </t>
  </si>
  <si>
    <t>1.4.2.2.               </t>
  </si>
  <si>
    <t>1.4.3.2.               </t>
  </si>
  <si>
    <t>1.4.3.3.               </t>
  </si>
  <si>
    <t>1.4.3.4.               </t>
  </si>
  <si>
    <t>1.4.3.5.               </t>
  </si>
  <si>
    <t>1.4.3.6.               </t>
  </si>
  <si>
    <t>1.3.1.        </t>
  </si>
  <si>
    <t>1.3.2.        </t>
  </si>
  <si>
    <t>1.3.6.          </t>
  </si>
  <si>
    <t>1.4.2.          </t>
  </si>
  <si>
    <t>1.4.3.          </t>
  </si>
  <si>
    <t>1.4.4.          </t>
  </si>
  <si>
    <t>1.4.5.          </t>
  </si>
  <si>
    <t>1.4.6.          </t>
  </si>
  <si>
    <t>1.4.7.          </t>
  </si>
  <si>
    <t>1.4.8.          </t>
  </si>
  <si>
    <t>ДАТА:</t>
  </si>
  <si>
    <t>_____________________</t>
  </si>
  <si>
    <t>ПОДПИС и ПЕЧАТ:</t>
  </si>
  <si>
    <t>_______________________________________</t>
  </si>
  <si>
    <t>(име и фамилия)</t>
  </si>
  <si>
    <t>(длъжност на представляващия участника)</t>
  </si>
  <si>
    <t>лв. без ДДС</t>
  </si>
  <si>
    <t>Обща цена,
лв. без ДДС</t>
  </si>
  <si>
    <t>1.4.3.1.           </t>
  </si>
  <si>
    <t>поз. 1 Текуща и аварийна поддръжка на промишлени вентилационни и климатични /ОВК/ инсталации на територията на КонтурГлобал Марица Изток 3.</t>
  </si>
  <si>
    <t>Текуща поддържка на Климатични системи</t>
  </si>
  <si>
    <t>На климатични системи до 17 000 BTU</t>
  </si>
  <si>
    <t>На климатични системи над 52 000 BTU</t>
  </si>
  <si>
    <t>Аварийна поддръжка на вентилационни системи</t>
  </si>
  <si>
    <t>Аварийна поддръжка на Климатични системи</t>
  </si>
  <si>
    <t>1.4.4.1.               </t>
  </si>
  <si>
    <t>1.4.4.2.               </t>
  </si>
  <si>
    <t>За аварийна поддръжка, обща стойност  без ДДС:</t>
  </si>
  <si>
    <t>за участие в процедура на договаряне с предварителна покана с предмет:</t>
  </si>
  <si>
    <t>Обща стойност в лв. без ДДС:</t>
  </si>
  <si>
    <t xml:space="preserve">Текуща и аварийна поддръжка на вентилационни и климатични инсталации 
на територията на ТЕЦ КонтурГлобал Марица Изток 3, реф. № 6-96-20	</t>
  </si>
  <si>
    <t>Обща стойност за втората година :</t>
  </si>
  <si>
    <t>Обща стойност за третата година :</t>
  </si>
  <si>
    <t>Обща стойност за четвъртата година :</t>
  </si>
  <si>
    <t xml:space="preserve">Възложителят предвижда три броя подновяване на поръчката при добро изпълнение на обема работи и дейности от техническата спецификация, всяко със срок от 12 месеца. Максимален срок на договора с включени подновявания е 4 години от датата на подписването му. </t>
  </si>
  <si>
    <t>ОБЩА СТОЙНОСТ в ЛВ. БЕЗ ДДС ЗА 4 ГОДИНИ:</t>
  </si>
  <si>
    <t>Почистване на филтри и на вътрешно и външно тяло</t>
  </si>
  <si>
    <t>1.1.          </t>
  </si>
  <si>
    <t>1.1.1.      </t>
  </si>
  <si>
    <t>1.1.2.      </t>
  </si>
  <si>
    <t>1.1.3.      </t>
  </si>
  <si>
    <t>1.2.          </t>
  </si>
  <si>
    <t>1.2.1.      </t>
  </si>
  <si>
    <t>1.2.2.      </t>
  </si>
  <si>
    <t>1.2.3.      </t>
  </si>
  <si>
    <r>
      <t>м</t>
    </r>
    <r>
      <rPr>
        <vertAlign val="superscript"/>
        <sz val="10"/>
        <color theme="1"/>
        <rFont val="Verdana"/>
        <family val="2"/>
        <charset val="204"/>
      </rPr>
      <t>2</t>
    </r>
  </si>
  <si>
    <t>Подмяна на повреден задвижващ ремък</t>
  </si>
  <si>
    <t>Отстраняване на теч на хладилен агент и на повреда в електрониката</t>
  </si>
  <si>
    <t>Работа по задачи неупоменати в точка 4 от техническата спецификация</t>
  </si>
  <si>
    <t>За текуща поддръжка, обща стойност  без ДДС: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</si>
</sst>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лв.-402]_-;\-* #,##0.00\ [$лв.-402]_-;_-* &quot;-&quot;??\ [$лв.-402]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u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b/>
      <sz val="10"/>
      <color theme="1"/>
      <name val="Verdana"/>
      <family val="2"/>
      <charset val="204"/>
    </font>
    <font>
      <vertAlign val="superscript"/>
      <sz val="10"/>
      <color theme="1"/>
      <name val="Verdan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164" fontId="0" fillId="0" borderId="0" xfId="0" applyNumberFormat="1"/>
    <xf numFmtId="49" fontId="0" fillId="0" borderId="0" xfId="0" applyNumberFormat="1" applyAlignment="1"/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horizontal="center"/>
    </xf>
    <xf numFmtId="0" fontId="6" fillId="0" borderId="0" xfId="0" applyFont="1"/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8" fillId="0" borderId="0" xfId="0" applyFont="1" applyAlignment="1">
      <alignment vertical="top"/>
    </xf>
    <xf numFmtId="0" fontId="10" fillId="0" borderId="0" xfId="0" applyFont="1"/>
    <xf numFmtId="4" fontId="6" fillId="0" borderId="0" xfId="0" applyNumberFormat="1" applyFont="1"/>
    <xf numFmtId="0" fontId="4" fillId="0" borderId="2" xfId="0" applyFont="1" applyBorder="1" applyAlignment="1">
      <alignment horizontal="left" vertical="top"/>
    </xf>
    <xf numFmtId="0" fontId="8" fillId="0" borderId="0" xfId="0" applyFont="1" applyAlignment="1">
      <alignment horizontal="center" wrapText="1"/>
    </xf>
    <xf numFmtId="0" fontId="3" fillId="0" borderId="4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12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justify" vertical="center" wrapText="1"/>
    </xf>
    <xf numFmtId="0" fontId="13" fillId="0" borderId="4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right" vertical="center"/>
    </xf>
    <xf numFmtId="0" fontId="11" fillId="0" borderId="0" xfId="0" applyFont="1" applyAlignment="1">
      <alignment horizont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9" fillId="0" borderId="5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5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9"/>
  <sheetViews>
    <sheetView tabSelected="1" view="pageBreakPreview" topLeftCell="A43" zoomScaleNormal="100" zoomScaleSheetLayoutView="100" workbookViewId="0">
      <selection activeCell="J40" sqref="J40"/>
    </sheetView>
  </sheetViews>
  <sheetFormatPr defaultRowHeight="15" x14ac:dyDescent="0.25"/>
  <cols>
    <col min="1" max="1" width="9" style="2" customWidth="1"/>
    <col min="2" max="2" width="53.28515625" customWidth="1"/>
    <col min="3" max="3" width="12.5703125" customWidth="1"/>
    <col min="4" max="4" width="12.28515625" customWidth="1"/>
    <col min="5" max="6" width="15" style="1" customWidth="1"/>
  </cols>
  <sheetData>
    <row r="1" spans="1:6" x14ac:dyDescent="0.25">
      <c r="A1" s="61" t="s">
        <v>48</v>
      </c>
      <c r="B1" s="61"/>
      <c r="C1" s="61"/>
      <c r="D1" s="61"/>
      <c r="E1" s="61"/>
      <c r="F1" s="61"/>
    </row>
    <row r="2" spans="1:6" x14ac:dyDescent="0.25">
      <c r="A2" s="62" t="s">
        <v>49</v>
      </c>
      <c r="B2" s="62"/>
      <c r="C2" s="62"/>
      <c r="D2" s="62"/>
      <c r="E2" s="62"/>
      <c r="F2" s="62"/>
    </row>
    <row r="3" spans="1:6" x14ac:dyDescent="0.25">
      <c r="A3" s="3"/>
      <c r="B3" s="4"/>
      <c r="C3" s="4"/>
      <c r="D3" s="4"/>
      <c r="E3" s="5"/>
    </row>
    <row r="4" spans="1:6" x14ac:dyDescent="0.25">
      <c r="A4" s="63" t="s">
        <v>114</v>
      </c>
      <c r="B4" s="55"/>
      <c r="C4" s="55"/>
      <c r="D4" s="55"/>
      <c r="E4" s="55"/>
      <c r="F4" s="55"/>
    </row>
    <row r="5" spans="1:6" ht="36" customHeight="1" x14ac:dyDescent="0.25">
      <c r="A5" s="64" t="s">
        <v>116</v>
      </c>
      <c r="B5" s="64"/>
      <c r="C5" s="64"/>
      <c r="D5" s="64"/>
      <c r="E5" s="64"/>
      <c r="F5" s="64"/>
    </row>
    <row r="6" spans="1:6" ht="15.75" thickBot="1" x14ac:dyDescent="0.3">
      <c r="A6" s="4"/>
      <c r="B6" s="4"/>
      <c r="C6" s="4"/>
      <c r="D6" s="4"/>
      <c r="E6" s="5"/>
    </row>
    <row r="7" spans="1:6" ht="34.5" customHeight="1" thickBot="1" x14ac:dyDescent="0.3">
      <c r="A7" s="56" t="s">
        <v>50</v>
      </c>
      <c r="B7" s="57"/>
      <c r="C7" s="58"/>
      <c r="D7" s="59"/>
      <c r="E7" s="59"/>
      <c r="F7" s="60"/>
    </row>
    <row r="8" spans="1:6" ht="19.5" customHeight="1" x14ac:dyDescent="0.25">
      <c r="A8" s="22"/>
      <c r="B8" s="22"/>
      <c r="C8" s="22"/>
      <c r="D8" s="22"/>
      <c r="E8" s="22"/>
      <c r="F8" s="22"/>
    </row>
    <row r="9" spans="1:6" ht="39" customHeight="1" x14ac:dyDescent="0.25">
      <c r="A9" s="65" t="s">
        <v>105</v>
      </c>
      <c r="B9" s="65"/>
      <c r="C9" s="65"/>
      <c r="D9" s="65"/>
      <c r="E9" s="65"/>
      <c r="F9" s="65"/>
    </row>
    <row r="10" spans="1:6" x14ac:dyDescent="0.25">
      <c r="A10" s="66"/>
      <c r="B10" s="68" t="s">
        <v>0</v>
      </c>
      <c r="C10" s="68" t="s">
        <v>1</v>
      </c>
      <c r="D10" s="70" t="s">
        <v>2</v>
      </c>
      <c r="E10" s="36" t="s">
        <v>3</v>
      </c>
      <c r="F10" s="68" t="s">
        <v>103</v>
      </c>
    </row>
    <row r="11" spans="1:6" ht="15.75" thickBot="1" x14ac:dyDescent="0.3">
      <c r="A11" s="67"/>
      <c r="B11" s="69"/>
      <c r="C11" s="69"/>
      <c r="D11" s="71"/>
      <c r="E11" s="37" t="s">
        <v>102</v>
      </c>
      <c r="F11" s="72"/>
    </row>
    <row r="12" spans="1:6" ht="24" customHeight="1" thickBot="1" x14ac:dyDescent="0.3">
      <c r="A12" s="7" t="s">
        <v>123</v>
      </c>
      <c r="B12" s="8" t="s">
        <v>4</v>
      </c>
      <c r="C12" s="38"/>
      <c r="D12" s="38"/>
      <c r="E12" s="39"/>
      <c r="F12" s="40"/>
    </row>
    <row r="13" spans="1:6" ht="15.75" thickBot="1" x14ac:dyDescent="0.3">
      <c r="A13" s="41" t="s">
        <v>124</v>
      </c>
      <c r="B13" s="39" t="s">
        <v>5</v>
      </c>
      <c r="C13" s="38" t="s">
        <v>7</v>
      </c>
      <c r="D13" s="38">
        <v>576</v>
      </c>
      <c r="E13" s="38"/>
      <c r="F13" s="45">
        <f>D13*E13</f>
        <v>0</v>
      </c>
    </row>
    <row r="14" spans="1:6" ht="15.75" thickBot="1" x14ac:dyDescent="0.3">
      <c r="A14" s="41" t="s">
        <v>125</v>
      </c>
      <c r="B14" s="39" t="s">
        <v>6</v>
      </c>
      <c r="C14" s="38" t="s">
        <v>7</v>
      </c>
      <c r="D14" s="38">
        <v>576</v>
      </c>
      <c r="E14" s="38"/>
      <c r="F14" s="45">
        <f t="shared" ref="F14:F26" si="0">D14*E14</f>
        <v>0</v>
      </c>
    </row>
    <row r="15" spans="1:6" ht="15.75" thickBot="1" x14ac:dyDescent="0.3">
      <c r="A15" s="41" t="s">
        <v>126</v>
      </c>
      <c r="B15" s="39" t="s">
        <v>8</v>
      </c>
      <c r="C15" s="38" t="s">
        <v>7</v>
      </c>
      <c r="D15" s="38">
        <v>576</v>
      </c>
      <c r="E15" s="38"/>
      <c r="F15" s="45">
        <f t="shared" si="0"/>
        <v>0</v>
      </c>
    </row>
    <row r="16" spans="1:6" ht="22.5" customHeight="1" thickBot="1" x14ac:dyDescent="0.3">
      <c r="A16" s="7" t="s">
        <v>127</v>
      </c>
      <c r="B16" s="10" t="s">
        <v>106</v>
      </c>
      <c r="C16" s="38"/>
      <c r="D16" s="38"/>
      <c r="E16" s="38"/>
      <c r="F16" s="45">
        <f t="shared" si="0"/>
        <v>0</v>
      </c>
    </row>
    <row r="17" spans="1:6" ht="15.75" thickBot="1" x14ac:dyDescent="0.3">
      <c r="A17" s="41" t="s">
        <v>128</v>
      </c>
      <c r="B17" s="39" t="s">
        <v>107</v>
      </c>
      <c r="C17" s="38"/>
      <c r="D17" s="38"/>
      <c r="E17" s="38"/>
      <c r="F17" s="45">
        <f t="shared" si="0"/>
        <v>0</v>
      </c>
    </row>
    <row r="18" spans="1:6" ht="15.75" thickBot="1" x14ac:dyDescent="0.3">
      <c r="A18" s="41" t="s">
        <v>56</v>
      </c>
      <c r="B18" s="39" t="s">
        <v>122</v>
      </c>
      <c r="C18" s="38" t="s">
        <v>7</v>
      </c>
      <c r="D18" s="38">
        <v>152</v>
      </c>
      <c r="E18" s="38"/>
      <c r="F18" s="45">
        <f t="shared" si="0"/>
        <v>0</v>
      </c>
    </row>
    <row r="19" spans="1:6" ht="15.75" thickBot="1" x14ac:dyDescent="0.3">
      <c r="A19" s="41" t="s">
        <v>129</v>
      </c>
      <c r="B19" s="39" t="s">
        <v>9</v>
      </c>
      <c r="C19" s="38"/>
      <c r="D19" s="38"/>
      <c r="E19" s="38"/>
      <c r="F19" s="45">
        <f t="shared" si="0"/>
        <v>0</v>
      </c>
    </row>
    <row r="20" spans="1:6" ht="15.75" thickBot="1" x14ac:dyDescent="0.3">
      <c r="A20" s="41" t="s">
        <v>57</v>
      </c>
      <c r="B20" s="39" t="s">
        <v>10</v>
      </c>
      <c r="C20" s="38" t="s">
        <v>7</v>
      </c>
      <c r="D20" s="38">
        <v>512</v>
      </c>
      <c r="E20" s="38"/>
      <c r="F20" s="45">
        <f t="shared" si="0"/>
        <v>0</v>
      </c>
    </row>
    <row r="21" spans="1:6" ht="15.75" thickBot="1" x14ac:dyDescent="0.3">
      <c r="A21" s="41" t="s">
        <v>58</v>
      </c>
      <c r="B21" s="39" t="s">
        <v>11</v>
      </c>
      <c r="C21" s="38" t="s">
        <v>7</v>
      </c>
      <c r="D21" s="38">
        <v>117</v>
      </c>
      <c r="E21" s="38"/>
      <c r="F21" s="45">
        <f t="shared" si="0"/>
        <v>0</v>
      </c>
    </row>
    <row r="22" spans="1:6" ht="15.75" thickBot="1" x14ac:dyDescent="0.3">
      <c r="A22" s="41" t="s">
        <v>59</v>
      </c>
      <c r="B22" s="39" t="s">
        <v>12</v>
      </c>
      <c r="C22" s="38" t="s">
        <v>7</v>
      </c>
      <c r="D22" s="38">
        <v>117</v>
      </c>
      <c r="E22" s="38"/>
      <c r="F22" s="45">
        <f t="shared" si="0"/>
        <v>0</v>
      </c>
    </row>
    <row r="23" spans="1:6" ht="15.75" thickBot="1" x14ac:dyDescent="0.3">
      <c r="A23" s="41" t="s">
        <v>130</v>
      </c>
      <c r="B23" s="39" t="s">
        <v>108</v>
      </c>
      <c r="C23" s="38"/>
      <c r="D23" s="38"/>
      <c r="E23" s="38"/>
      <c r="F23" s="45">
        <f t="shared" si="0"/>
        <v>0</v>
      </c>
    </row>
    <row r="24" spans="1:6" ht="15.75" thickBot="1" x14ac:dyDescent="0.3">
      <c r="A24" s="41" t="s">
        <v>60</v>
      </c>
      <c r="B24" s="39" t="s">
        <v>10</v>
      </c>
      <c r="C24" s="38" t="s">
        <v>7</v>
      </c>
      <c r="D24" s="38">
        <v>304</v>
      </c>
      <c r="E24" s="38"/>
      <c r="F24" s="45">
        <f t="shared" si="0"/>
        <v>0</v>
      </c>
    </row>
    <row r="25" spans="1:6" ht="15.75" thickBot="1" x14ac:dyDescent="0.3">
      <c r="A25" s="41" t="s">
        <v>61</v>
      </c>
      <c r="B25" s="39" t="s">
        <v>11</v>
      </c>
      <c r="C25" s="38" t="s">
        <v>7</v>
      </c>
      <c r="D25" s="38">
        <v>76</v>
      </c>
      <c r="E25" s="38"/>
      <c r="F25" s="45">
        <f t="shared" si="0"/>
        <v>0</v>
      </c>
    </row>
    <row r="26" spans="1:6" ht="15.75" thickBot="1" x14ac:dyDescent="0.3">
      <c r="A26" s="41" t="s">
        <v>62</v>
      </c>
      <c r="B26" s="39" t="s">
        <v>12</v>
      </c>
      <c r="C26" s="38" t="s">
        <v>7</v>
      </c>
      <c r="D26" s="38">
        <v>76</v>
      </c>
      <c r="E26" s="38"/>
      <c r="F26" s="45">
        <f t="shared" si="0"/>
        <v>0</v>
      </c>
    </row>
    <row r="27" spans="1:6" ht="30.75" customHeight="1" thickBot="1" x14ac:dyDescent="0.3">
      <c r="A27" s="50" t="s">
        <v>135</v>
      </c>
      <c r="B27" s="48"/>
      <c r="C27" s="48"/>
      <c r="D27" s="48"/>
      <c r="E27" s="49"/>
      <c r="F27" s="23">
        <f>SUM(F13:F26)</f>
        <v>0</v>
      </c>
    </row>
    <row r="28" spans="1:6" ht="15.75" thickBot="1" x14ac:dyDescent="0.3">
      <c r="A28" s="11"/>
      <c r="B28" s="12"/>
      <c r="C28" s="12"/>
      <c r="D28" s="12"/>
      <c r="E28" s="12"/>
      <c r="F28" s="12"/>
    </row>
    <row r="29" spans="1:6" ht="26.25" thickBot="1" x14ac:dyDescent="0.3">
      <c r="A29" s="16" t="s">
        <v>63</v>
      </c>
      <c r="B29" s="42" t="s">
        <v>109</v>
      </c>
      <c r="C29" s="43"/>
      <c r="D29" s="43"/>
      <c r="E29" s="13"/>
      <c r="F29" s="14"/>
    </row>
    <row r="30" spans="1:6" ht="15.75" thickBot="1" x14ac:dyDescent="0.3">
      <c r="A30" s="17" t="s">
        <v>86</v>
      </c>
      <c r="B30" s="34" t="s">
        <v>13</v>
      </c>
      <c r="C30" s="32" t="s">
        <v>7</v>
      </c>
      <c r="D30" s="32">
        <v>3</v>
      </c>
      <c r="E30" s="15"/>
      <c r="F30" s="23">
        <f>D30*E30</f>
        <v>0</v>
      </c>
    </row>
    <row r="31" spans="1:6" ht="15.75" thickBot="1" x14ac:dyDescent="0.3">
      <c r="A31" s="17" t="s">
        <v>87</v>
      </c>
      <c r="B31" s="44" t="s">
        <v>14</v>
      </c>
      <c r="C31" s="32" t="s">
        <v>7</v>
      </c>
      <c r="D31" s="32">
        <v>3</v>
      </c>
      <c r="E31" s="15"/>
      <c r="F31" s="23">
        <f t="shared" ref="F31:F65" si="1">D31*E31</f>
        <v>0</v>
      </c>
    </row>
    <row r="32" spans="1:6" ht="15.75" thickBot="1" x14ac:dyDescent="0.3">
      <c r="A32" s="17" t="s">
        <v>64</v>
      </c>
      <c r="B32" s="33" t="s">
        <v>15</v>
      </c>
      <c r="C32" s="32"/>
      <c r="D32" s="32"/>
      <c r="E32" s="15"/>
      <c r="F32" s="23"/>
    </row>
    <row r="33" spans="1:6" ht="15.75" thickBot="1" x14ac:dyDescent="0.3">
      <c r="A33" s="17" t="s">
        <v>65</v>
      </c>
      <c r="B33" s="34" t="s">
        <v>16</v>
      </c>
      <c r="C33" s="32" t="s">
        <v>7</v>
      </c>
      <c r="D33" s="32">
        <v>5</v>
      </c>
      <c r="E33" s="15"/>
      <c r="F33" s="23">
        <f t="shared" si="1"/>
        <v>0</v>
      </c>
    </row>
    <row r="34" spans="1:6" ht="15.75" thickBot="1" x14ac:dyDescent="0.3">
      <c r="A34" s="17" t="s">
        <v>66</v>
      </c>
      <c r="B34" s="34" t="s">
        <v>17</v>
      </c>
      <c r="C34" s="32" t="s">
        <v>7</v>
      </c>
      <c r="D34" s="32">
        <v>3</v>
      </c>
      <c r="E34" s="15"/>
      <c r="F34" s="23">
        <f t="shared" si="1"/>
        <v>0</v>
      </c>
    </row>
    <row r="35" spans="1:6" ht="15.75" thickBot="1" x14ac:dyDescent="0.3">
      <c r="A35" s="17" t="s">
        <v>67</v>
      </c>
      <c r="B35" s="34" t="s">
        <v>18</v>
      </c>
      <c r="C35" s="32" t="s">
        <v>7</v>
      </c>
      <c r="D35" s="32">
        <v>3</v>
      </c>
      <c r="E35" s="15"/>
      <c r="F35" s="23">
        <f t="shared" si="1"/>
        <v>0</v>
      </c>
    </row>
    <row r="36" spans="1:6" ht="15.75" thickBot="1" x14ac:dyDescent="0.3">
      <c r="A36" s="17" t="s">
        <v>68</v>
      </c>
      <c r="B36" s="33" t="s">
        <v>19</v>
      </c>
      <c r="C36" s="32"/>
      <c r="D36" s="32"/>
      <c r="E36" s="15"/>
      <c r="F36" s="23">
        <f t="shared" si="1"/>
        <v>0</v>
      </c>
    </row>
    <row r="37" spans="1:6" ht="15.75" thickBot="1" x14ac:dyDescent="0.3">
      <c r="A37" s="17" t="s">
        <v>69</v>
      </c>
      <c r="B37" s="34" t="s">
        <v>20</v>
      </c>
      <c r="C37" s="32" t="s">
        <v>7</v>
      </c>
      <c r="D37" s="32">
        <v>3</v>
      </c>
      <c r="E37" s="15"/>
      <c r="F37" s="23">
        <f t="shared" si="1"/>
        <v>0</v>
      </c>
    </row>
    <row r="38" spans="1:6" ht="15.75" thickBot="1" x14ac:dyDescent="0.3">
      <c r="A38" s="17" t="s">
        <v>70</v>
      </c>
      <c r="B38" s="34" t="s">
        <v>21</v>
      </c>
      <c r="C38" s="32" t="s">
        <v>7</v>
      </c>
      <c r="D38" s="32">
        <v>3</v>
      </c>
      <c r="E38" s="9"/>
      <c r="F38" s="23">
        <f t="shared" si="1"/>
        <v>0</v>
      </c>
    </row>
    <row r="39" spans="1:6" ht="15.75" thickBot="1" x14ac:dyDescent="0.3">
      <c r="A39" s="17" t="s">
        <v>71</v>
      </c>
      <c r="B39" s="34" t="s">
        <v>22</v>
      </c>
      <c r="C39" s="32" t="s">
        <v>7</v>
      </c>
      <c r="D39" s="32">
        <v>3</v>
      </c>
      <c r="E39" s="9"/>
      <c r="F39" s="23">
        <f t="shared" si="1"/>
        <v>0</v>
      </c>
    </row>
    <row r="40" spans="1:6" ht="27" customHeight="1" thickBot="1" x14ac:dyDescent="0.3">
      <c r="A40" s="17" t="s">
        <v>72</v>
      </c>
      <c r="B40" s="34" t="s">
        <v>23</v>
      </c>
      <c r="C40" s="32" t="s">
        <v>7</v>
      </c>
      <c r="D40" s="32">
        <v>3</v>
      </c>
      <c r="E40" s="9"/>
      <c r="F40" s="23">
        <f t="shared" si="1"/>
        <v>0</v>
      </c>
    </row>
    <row r="41" spans="1:6" ht="15.75" thickBot="1" x14ac:dyDescent="0.3">
      <c r="A41" s="17" t="s">
        <v>73</v>
      </c>
      <c r="B41" s="35" t="s">
        <v>24</v>
      </c>
      <c r="C41" s="32"/>
      <c r="D41" s="32"/>
      <c r="E41" s="9"/>
      <c r="F41" s="23"/>
    </row>
    <row r="42" spans="1:6" ht="15.75" thickBot="1" x14ac:dyDescent="0.3">
      <c r="A42" s="17" t="s">
        <v>74</v>
      </c>
      <c r="B42" s="34" t="s">
        <v>25</v>
      </c>
      <c r="C42" s="32" t="s">
        <v>26</v>
      </c>
      <c r="D42" s="32">
        <v>100</v>
      </c>
      <c r="E42" s="9"/>
      <c r="F42" s="23">
        <f t="shared" si="1"/>
        <v>0</v>
      </c>
    </row>
    <row r="43" spans="1:6" ht="15.75" thickBot="1" x14ac:dyDescent="0.3">
      <c r="A43" s="17" t="s">
        <v>75</v>
      </c>
      <c r="B43" s="34" t="s">
        <v>27</v>
      </c>
      <c r="C43" s="32" t="s">
        <v>7</v>
      </c>
      <c r="D43" s="32">
        <v>3</v>
      </c>
      <c r="E43" s="9"/>
      <c r="F43" s="23">
        <f t="shared" si="1"/>
        <v>0</v>
      </c>
    </row>
    <row r="44" spans="1:6" ht="15.75" thickBot="1" x14ac:dyDescent="0.3">
      <c r="A44" s="17" t="s">
        <v>88</v>
      </c>
      <c r="B44" s="34" t="s">
        <v>28</v>
      </c>
      <c r="C44" s="32" t="s">
        <v>131</v>
      </c>
      <c r="D44" s="32">
        <v>1</v>
      </c>
      <c r="E44" s="9"/>
      <c r="F44" s="23">
        <f t="shared" si="1"/>
        <v>0</v>
      </c>
    </row>
    <row r="45" spans="1:6" ht="15.75" thickBot="1" x14ac:dyDescent="0.3">
      <c r="A45" s="17" t="s">
        <v>76</v>
      </c>
      <c r="B45" s="35" t="s">
        <v>110</v>
      </c>
      <c r="C45" s="32"/>
      <c r="D45" s="32"/>
      <c r="E45" s="9"/>
      <c r="F45" s="23"/>
    </row>
    <row r="46" spans="1:6" ht="15.75" thickBot="1" x14ac:dyDescent="0.3">
      <c r="A46" s="17" t="s">
        <v>51</v>
      </c>
      <c r="B46" s="34" t="s">
        <v>29</v>
      </c>
      <c r="C46" s="32"/>
      <c r="D46" s="32"/>
      <c r="E46" s="9"/>
      <c r="F46" s="23"/>
    </row>
    <row r="47" spans="1:6" ht="15.75" thickBot="1" x14ac:dyDescent="0.3">
      <c r="A47" s="17" t="s">
        <v>77</v>
      </c>
      <c r="B47" s="34" t="s">
        <v>30</v>
      </c>
      <c r="C47" s="32" t="s">
        <v>7</v>
      </c>
      <c r="D47" s="32">
        <v>10</v>
      </c>
      <c r="E47" s="9"/>
      <c r="F47" s="23">
        <f t="shared" si="1"/>
        <v>0</v>
      </c>
    </row>
    <row r="48" spans="1:6" ht="15.75" thickBot="1" x14ac:dyDescent="0.3">
      <c r="A48" s="17" t="s">
        <v>78</v>
      </c>
      <c r="B48" s="34" t="s">
        <v>31</v>
      </c>
      <c r="C48" s="32" t="s">
        <v>7</v>
      </c>
      <c r="D48" s="32">
        <v>5</v>
      </c>
      <c r="E48" s="9"/>
      <c r="F48" s="23">
        <f t="shared" si="1"/>
        <v>0</v>
      </c>
    </row>
    <row r="49" spans="1:6" ht="15.75" thickBot="1" x14ac:dyDescent="0.3">
      <c r="A49" s="17" t="s">
        <v>89</v>
      </c>
      <c r="B49" s="34" t="s">
        <v>32</v>
      </c>
      <c r="C49" s="32"/>
      <c r="D49" s="32"/>
      <c r="E49" s="9"/>
      <c r="F49" s="23">
        <f t="shared" si="1"/>
        <v>0</v>
      </c>
    </row>
    <row r="50" spans="1:6" ht="15.75" thickBot="1" x14ac:dyDescent="0.3">
      <c r="A50" s="17" t="s">
        <v>79</v>
      </c>
      <c r="B50" s="34" t="s">
        <v>33</v>
      </c>
      <c r="C50" s="32" t="s">
        <v>7</v>
      </c>
      <c r="D50" s="32">
        <v>10</v>
      </c>
      <c r="E50" s="9"/>
      <c r="F50" s="23">
        <f t="shared" si="1"/>
        <v>0</v>
      </c>
    </row>
    <row r="51" spans="1:6" ht="15.75" thickBot="1" x14ac:dyDescent="0.3">
      <c r="A51" s="17" t="s">
        <v>80</v>
      </c>
      <c r="B51" s="34" t="s">
        <v>34</v>
      </c>
      <c r="C51" s="32" t="s">
        <v>7</v>
      </c>
      <c r="D51" s="32">
        <v>5</v>
      </c>
      <c r="E51" s="9"/>
      <c r="F51" s="23">
        <f t="shared" si="1"/>
        <v>0</v>
      </c>
    </row>
    <row r="52" spans="1:6" ht="15.75" thickBot="1" x14ac:dyDescent="0.3">
      <c r="A52" s="17" t="s">
        <v>90</v>
      </c>
      <c r="B52" s="34" t="s">
        <v>35</v>
      </c>
      <c r="C52" s="34"/>
      <c r="D52" s="34"/>
      <c r="E52" s="9"/>
      <c r="F52" s="23">
        <f t="shared" si="1"/>
        <v>0</v>
      </c>
    </row>
    <row r="53" spans="1:6" ht="26.25" thickBot="1" x14ac:dyDescent="0.3">
      <c r="A53" s="21" t="s">
        <v>104</v>
      </c>
      <c r="B53" s="34" t="s">
        <v>36</v>
      </c>
      <c r="C53" s="32" t="s">
        <v>7</v>
      </c>
      <c r="D53" s="32">
        <v>2</v>
      </c>
      <c r="E53" s="9"/>
      <c r="F53" s="23">
        <f t="shared" si="1"/>
        <v>0</v>
      </c>
    </row>
    <row r="54" spans="1:6" ht="26.25" thickBot="1" x14ac:dyDescent="0.3">
      <c r="A54" s="21" t="s">
        <v>81</v>
      </c>
      <c r="B54" s="34" t="s">
        <v>37</v>
      </c>
      <c r="C54" s="32" t="s">
        <v>7</v>
      </c>
      <c r="D54" s="32">
        <v>2</v>
      </c>
      <c r="E54" s="9"/>
      <c r="F54" s="23">
        <f t="shared" si="1"/>
        <v>0</v>
      </c>
    </row>
    <row r="55" spans="1:6" ht="26.25" thickBot="1" x14ac:dyDescent="0.3">
      <c r="A55" s="21" t="s">
        <v>82</v>
      </c>
      <c r="B55" s="34" t="s">
        <v>38</v>
      </c>
      <c r="C55" s="32" t="s">
        <v>7</v>
      </c>
      <c r="D55" s="32">
        <v>2</v>
      </c>
      <c r="E55" s="9"/>
      <c r="F55" s="23">
        <f t="shared" si="1"/>
        <v>0</v>
      </c>
    </row>
    <row r="56" spans="1:6" ht="26.25" thickBot="1" x14ac:dyDescent="0.3">
      <c r="A56" s="21" t="s">
        <v>83</v>
      </c>
      <c r="B56" s="34" t="s">
        <v>39</v>
      </c>
      <c r="C56" s="32" t="s">
        <v>7</v>
      </c>
      <c r="D56" s="32">
        <v>2</v>
      </c>
      <c r="E56" s="9"/>
      <c r="F56" s="23">
        <f t="shared" si="1"/>
        <v>0</v>
      </c>
    </row>
    <row r="57" spans="1:6" ht="26.25" thickBot="1" x14ac:dyDescent="0.3">
      <c r="A57" s="21" t="s">
        <v>84</v>
      </c>
      <c r="B57" s="34" t="s">
        <v>40</v>
      </c>
      <c r="C57" s="32" t="s">
        <v>7</v>
      </c>
      <c r="D57" s="32">
        <v>1</v>
      </c>
      <c r="E57" s="9"/>
      <c r="F57" s="23">
        <f t="shared" si="1"/>
        <v>0</v>
      </c>
    </row>
    <row r="58" spans="1:6" ht="26.25" thickBot="1" x14ac:dyDescent="0.3">
      <c r="A58" s="21" t="s">
        <v>85</v>
      </c>
      <c r="B58" s="34" t="s">
        <v>41</v>
      </c>
      <c r="C58" s="32" t="s">
        <v>7</v>
      </c>
      <c r="D58" s="32">
        <v>1</v>
      </c>
      <c r="E58" s="9"/>
      <c r="F58" s="23">
        <f t="shared" si="1"/>
        <v>0</v>
      </c>
    </row>
    <row r="59" spans="1:6" ht="15.75" thickBot="1" x14ac:dyDescent="0.3">
      <c r="A59" s="7" t="s">
        <v>91</v>
      </c>
      <c r="B59" s="34" t="s">
        <v>42</v>
      </c>
      <c r="C59" s="34"/>
      <c r="D59" s="32"/>
      <c r="E59" s="9"/>
      <c r="F59" s="23">
        <f t="shared" si="1"/>
        <v>0</v>
      </c>
    </row>
    <row r="60" spans="1:6" ht="15.75" thickBot="1" x14ac:dyDescent="0.3">
      <c r="A60" s="17" t="s">
        <v>111</v>
      </c>
      <c r="B60" s="34" t="s">
        <v>43</v>
      </c>
      <c r="C60" s="32" t="s">
        <v>44</v>
      </c>
      <c r="D60" s="32">
        <v>30</v>
      </c>
      <c r="E60" s="9"/>
      <c r="F60" s="23">
        <f t="shared" si="1"/>
        <v>0</v>
      </c>
    </row>
    <row r="61" spans="1:6" ht="15.75" thickBot="1" x14ac:dyDescent="0.3">
      <c r="A61" s="17" t="s">
        <v>112</v>
      </c>
      <c r="B61" s="34" t="s">
        <v>45</v>
      </c>
      <c r="C61" s="32" t="s">
        <v>44</v>
      </c>
      <c r="D61" s="32">
        <v>20</v>
      </c>
      <c r="E61" s="9"/>
      <c r="F61" s="23">
        <f t="shared" si="1"/>
        <v>0</v>
      </c>
    </row>
    <row r="62" spans="1:6" ht="15.75" thickBot="1" x14ac:dyDescent="0.3">
      <c r="A62" s="7" t="s">
        <v>92</v>
      </c>
      <c r="B62" s="34" t="s">
        <v>46</v>
      </c>
      <c r="C62" s="32" t="s">
        <v>44</v>
      </c>
      <c r="D62" s="32">
        <v>50</v>
      </c>
      <c r="E62" s="9"/>
      <c r="F62" s="23">
        <f t="shared" si="1"/>
        <v>0</v>
      </c>
    </row>
    <row r="63" spans="1:6" ht="15.75" thickBot="1" x14ac:dyDescent="0.3">
      <c r="A63" s="7" t="s">
        <v>93</v>
      </c>
      <c r="B63" s="34" t="s">
        <v>132</v>
      </c>
      <c r="C63" s="32" t="s">
        <v>7</v>
      </c>
      <c r="D63" s="32">
        <v>10</v>
      </c>
      <c r="E63" s="9"/>
      <c r="F63" s="23">
        <f t="shared" si="1"/>
        <v>0</v>
      </c>
    </row>
    <row r="64" spans="1:6" ht="26.25" thickBot="1" x14ac:dyDescent="0.3">
      <c r="A64" s="7" t="s">
        <v>94</v>
      </c>
      <c r="B64" s="34" t="s">
        <v>133</v>
      </c>
      <c r="C64" s="32" t="s">
        <v>47</v>
      </c>
      <c r="D64" s="32">
        <v>100</v>
      </c>
      <c r="E64" s="9"/>
      <c r="F64" s="23">
        <f t="shared" si="1"/>
        <v>0</v>
      </c>
    </row>
    <row r="65" spans="1:6" ht="26.25" thickBot="1" x14ac:dyDescent="0.3">
      <c r="A65" s="7" t="s">
        <v>95</v>
      </c>
      <c r="B65" s="34" t="s">
        <v>134</v>
      </c>
      <c r="C65" s="32" t="s">
        <v>47</v>
      </c>
      <c r="D65" s="32">
        <v>100</v>
      </c>
      <c r="E65" s="9"/>
      <c r="F65" s="23">
        <f t="shared" si="1"/>
        <v>0</v>
      </c>
    </row>
    <row r="66" spans="1:6" ht="26.25" customHeight="1" thickBot="1" x14ac:dyDescent="0.3">
      <c r="A66" s="50" t="s">
        <v>113</v>
      </c>
      <c r="B66" s="48"/>
      <c r="C66" s="48"/>
      <c r="D66" s="48"/>
      <c r="E66" s="49"/>
      <c r="F66" s="24">
        <f>SUM(F30:F65)</f>
        <v>0</v>
      </c>
    </row>
    <row r="67" spans="1:6" ht="28.5" customHeight="1" thickBot="1" x14ac:dyDescent="0.3">
      <c r="A67" s="47" t="s">
        <v>115</v>
      </c>
      <c r="B67" s="48"/>
      <c r="C67" s="48"/>
      <c r="D67" s="48"/>
      <c r="E67" s="49"/>
      <c r="F67" s="27">
        <f>F53+F66</f>
        <v>0</v>
      </c>
    </row>
    <row r="68" spans="1:6" ht="28.5" customHeight="1" thickBot="1" x14ac:dyDescent="0.3">
      <c r="A68" s="47" t="s">
        <v>117</v>
      </c>
      <c r="B68" s="48"/>
      <c r="C68" s="48"/>
      <c r="D68" s="48"/>
      <c r="E68" s="49"/>
      <c r="F68" s="27"/>
    </row>
    <row r="69" spans="1:6" ht="28.5" customHeight="1" thickBot="1" x14ac:dyDescent="0.3">
      <c r="A69" s="47" t="s">
        <v>118</v>
      </c>
      <c r="B69" s="48"/>
      <c r="C69" s="48"/>
      <c r="D69" s="48"/>
      <c r="E69" s="49"/>
      <c r="F69" s="27"/>
    </row>
    <row r="70" spans="1:6" ht="28.5" customHeight="1" thickBot="1" x14ac:dyDescent="0.3">
      <c r="A70" s="47" t="s">
        <v>119</v>
      </c>
      <c r="B70" s="48"/>
      <c r="C70" s="48"/>
      <c r="D70" s="48"/>
      <c r="E70" s="49"/>
      <c r="F70" s="27"/>
    </row>
    <row r="71" spans="1:6" ht="30.75" customHeight="1" thickBot="1" x14ac:dyDescent="0.3">
      <c r="A71" s="47" t="s">
        <v>121</v>
      </c>
      <c r="B71" s="48"/>
      <c r="C71" s="48"/>
      <c r="D71" s="48"/>
      <c r="E71" s="49"/>
      <c r="F71" s="16">
        <f>F67+F68+F69+F70</f>
        <v>0</v>
      </c>
    </row>
    <row r="72" spans="1:6" ht="15.75" customHeight="1" x14ac:dyDescent="0.25">
      <c r="A72" s="30"/>
      <c r="B72" s="30"/>
      <c r="C72" s="30"/>
      <c r="D72" s="30"/>
      <c r="E72" s="30"/>
      <c r="F72" s="31"/>
    </row>
    <row r="73" spans="1:6" x14ac:dyDescent="0.25">
      <c r="A73" s="51" t="s">
        <v>120</v>
      </c>
      <c r="B73" s="51"/>
      <c r="C73" s="51"/>
      <c r="D73" s="51"/>
      <c r="E73" s="51"/>
      <c r="F73" s="51"/>
    </row>
    <row r="74" spans="1:6" ht="37.5" customHeight="1" x14ac:dyDescent="0.25">
      <c r="A74" s="51"/>
      <c r="B74" s="51"/>
      <c r="C74" s="51"/>
      <c r="D74" s="51"/>
      <c r="E74" s="51"/>
      <c r="F74" s="51"/>
    </row>
    <row r="75" spans="1:6" ht="15" customHeight="1" x14ac:dyDescent="0.25">
      <c r="A75" s="29"/>
      <c r="B75" s="29"/>
      <c r="C75" s="29"/>
      <c r="D75" s="29"/>
      <c r="E75" s="29"/>
      <c r="F75" s="29"/>
    </row>
    <row r="76" spans="1:6" ht="15" customHeight="1" x14ac:dyDescent="0.25">
      <c r="A76" s="29"/>
      <c r="B76" s="29"/>
      <c r="C76" s="29"/>
      <c r="D76" s="29"/>
      <c r="E76" s="29"/>
      <c r="F76" s="29"/>
    </row>
    <row r="77" spans="1:6" x14ac:dyDescent="0.25">
      <c r="A77" s="28"/>
      <c r="B77" s="28"/>
      <c r="C77" s="28"/>
      <c r="D77" s="28"/>
      <c r="E77" s="28"/>
      <c r="F77" s="28"/>
    </row>
    <row r="78" spans="1:6" x14ac:dyDescent="0.25">
      <c r="A78"/>
      <c r="B78" s="18" t="s">
        <v>52</v>
      </c>
      <c r="C78" s="52" t="s">
        <v>53</v>
      </c>
      <c r="D78" s="52"/>
      <c r="E78" s="52"/>
      <c r="F78" s="52"/>
    </row>
    <row r="79" spans="1:6" ht="15" customHeight="1" x14ac:dyDescent="0.25">
      <c r="A79"/>
      <c r="B79" s="6"/>
      <c r="C79" s="52"/>
      <c r="D79" s="52"/>
      <c r="E79" s="52"/>
      <c r="F79" s="52"/>
    </row>
    <row r="80" spans="1:6" x14ac:dyDescent="0.25">
      <c r="A80"/>
      <c r="B80" s="6"/>
      <c r="C80" s="26"/>
      <c r="D80" s="26"/>
      <c r="E80" s="26"/>
      <c r="F80" s="26"/>
    </row>
    <row r="81" spans="1:6" x14ac:dyDescent="0.25">
      <c r="A81"/>
      <c r="B81" s="18" t="s">
        <v>54</v>
      </c>
      <c r="C81" s="53" t="s">
        <v>55</v>
      </c>
      <c r="D81" s="53"/>
      <c r="E81" s="53"/>
      <c r="F81" s="53"/>
    </row>
    <row r="82" spans="1:6" x14ac:dyDescent="0.25">
      <c r="C82" s="53"/>
      <c r="D82" s="53"/>
      <c r="E82" s="53"/>
      <c r="F82" s="53"/>
    </row>
    <row r="84" spans="1:6" x14ac:dyDescent="0.25">
      <c r="A84" s="25" t="s">
        <v>96</v>
      </c>
      <c r="B84" s="19" t="s">
        <v>97</v>
      </c>
      <c r="C84" s="54" t="s">
        <v>98</v>
      </c>
      <c r="D84" s="54"/>
      <c r="E84" s="20"/>
      <c r="F84" s="6"/>
    </row>
    <row r="85" spans="1:6" x14ac:dyDescent="0.25">
      <c r="A85" s="25"/>
      <c r="B85" s="6"/>
      <c r="C85" s="6"/>
      <c r="D85" s="6"/>
      <c r="E85" s="20"/>
      <c r="F85" s="6"/>
    </row>
    <row r="86" spans="1:6" x14ac:dyDescent="0.25">
      <c r="A86" s="25"/>
      <c r="B86" s="6"/>
      <c r="C86" s="6"/>
      <c r="D86" s="6" t="s">
        <v>99</v>
      </c>
      <c r="E86" s="20"/>
      <c r="F86" s="6"/>
    </row>
    <row r="87" spans="1:6" x14ac:dyDescent="0.25">
      <c r="A87" s="25"/>
      <c r="B87" s="6"/>
      <c r="C87" s="6"/>
      <c r="D87" s="46" t="s">
        <v>100</v>
      </c>
      <c r="E87" s="55"/>
      <c r="F87" s="6"/>
    </row>
    <row r="88" spans="1:6" x14ac:dyDescent="0.25">
      <c r="A88" s="25"/>
      <c r="B88" s="6"/>
      <c r="C88" s="6"/>
      <c r="D88" s="6" t="s">
        <v>99</v>
      </c>
      <c r="E88" s="20"/>
      <c r="F88" s="6"/>
    </row>
    <row r="89" spans="1:6" x14ac:dyDescent="0.25">
      <c r="A89" s="25"/>
      <c r="B89" s="6"/>
      <c r="C89" s="6"/>
      <c r="D89" s="46" t="s">
        <v>101</v>
      </c>
      <c r="E89" s="46"/>
      <c r="F89" s="46"/>
    </row>
  </sheetData>
  <mergeCells count="25">
    <mergeCell ref="A9:F9"/>
    <mergeCell ref="A67:E67"/>
    <mergeCell ref="A68:E68"/>
    <mergeCell ref="A69:E69"/>
    <mergeCell ref="A70:E70"/>
    <mergeCell ref="A10:A11"/>
    <mergeCell ref="B10:B11"/>
    <mergeCell ref="C10:C11"/>
    <mergeCell ref="D10:D11"/>
    <mergeCell ref="F10:F11"/>
    <mergeCell ref="A7:B7"/>
    <mergeCell ref="C7:F7"/>
    <mergeCell ref="A1:F1"/>
    <mergeCell ref="A2:F2"/>
    <mergeCell ref="A4:F4"/>
    <mergeCell ref="A5:F5"/>
    <mergeCell ref="D89:F89"/>
    <mergeCell ref="A71:E71"/>
    <mergeCell ref="A27:E27"/>
    <mergeCell ref="A66:E66"/>
    <mergeCell ref="A73:F74"/>
    <mergeCell ref="C78:F79"/>
    <mergeCell ref="C81:F82"/>
    <mergeCell ref="C84:D84"/>
    <mergeCell ref="D87:E87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2020-01-13T14:38:40Z</dcterms:modified>
</cp:coreProperties>
</file>