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gbgmsvfs03\SharedArea\GroupShared\Commercial\Iliana\7-124-20 Remont na transformator\"/>
    </mc:Choice>
  </mc:AlternateContent>
  <xr:revisionPtr revIDLastSave="0" documentId="8_{D401EB01-319D-4E13-ACAF-6010E654587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00BCT02" sheetId="1" r:id="rId1"/>
  </sheets>
  <definedNames>
    <definedName name="_xlnm._FilterDatabase" localSheetId="0" hidden="1">'00BCT02'!$A$3:$N$3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4" i="1" l="1"/>
  <c r="G39" i="1"/>
  <c r="G40" i="1"/>
  <c r="G41" i="1"/>
  <c r="G42" i="1"/>
  <c r="G43" i="1"/>
  <c r="G32" i="1"/>
  <c r="G19" i="1"/>
  <c r="G20" i="1"/>
  <c r="G12" i="1"/>
  <c r="G13" i="1"/>
  <c r="G11" i="1"/>
  <c r="G51" i="1" l="1"/>
  <c r="G58" i="1"/>
  <c r="G57" i="1"/>
  <c r="G56" i="1"/>
  <c r="G53" i="1"/>
  <c r="G52" i="1"/>
  <c r="G50" i="1"/>
  <c r="G49" i="1"/>
  <c r="G48" i="1"/>
  <c r="G47" i="1"/>
  <c r="G46" i="1"/>
  <c r="G45" i="1"/>
  <c r="G44" i="1"/>
  <c r="G38" i="1"/>
  <c r="G36" i="1"/>
  <c r="G29" i="1"/>
  <c r="G30" i="1"/>
  <c r="G31" i="1"/>
  <c r="G33" i="1"/>
  <c r="G34" i="1"/>
  <c r="G28" i="1"/>
  <c r="G27" i="1"/>
  <c r="G26" i="1"/>
  <c r="G7" i="1"/>
  <c r="G8" i="1"/>
  <c r="G9" i="1"/>
  <c r="G10" i="1"/>
  <c r="G14" i="1"/>
  <c r="G15" i="1"/>
  <c r="G17" i="1"/>
  <c r="G18" i="1"/>
  <c r="G21" i="1"/>
  <c r="G22" i="1"/>
  <c r="G24" i="1"/>
  <c r="G6" i="1"/>
  <c r="G25" i="1" l="1"/>
  <c r="G37" i="1"/>
  <c r="G55" i="1"/>
  <c r="G35" i="1"/>
  <c r="G5" i="1"/>
  <c r="G16" i="1"/>
  <c r="G23" i="1"/>
  <c r="G61" i="1" l="1"/>
  <c r="G60" i="1"/>
  <c r="G4" i="1" l="1"/>
  <c r="G59" i="1"/>
  <c r="G64" i="1" l="1"/>
</calcChain>
</file>

<file path=xl/sharedStrings.xml><?xml version="1.0" encoding="utf-8"?>
<sst xmlns="http://schemas.openxmlformats.org/spreadsheetml/2006/main" count="227" uniqueCount="129">
  <si>
    <t>KKS</t>
  </si>
  <si>
    <t>Описание</t>
  </si>
  <si>
    <t>К-во</t>
  </si>
  <si>
    <t>Ед.цена</t>
  </si>
  <si>
    <t>Обща цена</t>
  </si>
  <si>
    <t>Участие в 72 часовите проби</t>
  </si>
  <si>
    <t>Мерна единица</t>
  </si>
  <si>
    <t xml:space="preserve">бр. </t>
  </si>
  <si>
    <t>Работа на ел. монтьор ниска квалификация</t>
  </si>
  <si>
    <t>Работа на ел. монтьор висока квалификация</t>
  </si>
  <si>
    <t>чч</t>
  </si>
  <si>
    <t>Ревизия вентилатори</t>
  </si>
  <si>
    <t>Работа по човеко часове, не упомената по горе</t>
  </si>
  <si>
    <t>Лого на фирмата</t>
  </si>
  <si>
    <t>∑ + Допълнителни Ч/Ч</t>
  </si>
  <si>
    <t>Фирма Изпълнител:
                                          /Подпис и печат/</t>
  </si>
  <si>
    <t>Отсъединяване на трансформатора.</t>
  </si>
  <si>
    <t>Демонтаж на кутии от страна 6,3 кV и обезопасяване.</t>
  </si>
  <si>
    <t>Отсъединяване на трансформатора от страна НН и ВН.</t>
  </si>
  <si>
    <t xml:space="preserve">Отсъдиняване и маркиране на кабелите на газови и нивомерни релета. </t>
  </si>
  <si>
    <t xml:space="preserve">Отсъдиняване и маркиране на всички външни кабели. </t>
  </si>
  <si>
    <t>Отсъединяване на заземителните шини и въжета.</t>
  </si>
  <si>
    <t>Подготовка на трансформатора за местене</t>
  </si>
  <si>
    <t xml:space="preserve">Демонтаж на разширителя.  </t>
  </si>
  <si>
    <t>Освобождаване на трансформатора от нивелиращи и укрепващи планки.</t>
  </si>
  <si>
    <r>
      <rPr>
        <b/>
        <sz val="7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Verdana"/>
        <family val="2"/>
        <charset val="204"/>
      </rPr>
      <t>Преместване на трансформатора от работна позиция до машинна зала.</t>
    </r>
  </si>
  <si>
    <r>
      <t>Отваряне и затваряне на трансформатора в машинна зала</t>
    </r>
    <r>
      <rPr>
        <sz val="10"/>
        <color theme="1"/>
        <rFont val="Verdana"/>
        <family val="2"/>
        <charset val="204"/>
      </rPr>
      <t>.</t>
    </r>
  </si>
  <si>
    <t>Разболтване на капака на трансформатора.</t>
  </si>
  <si>
    <t>Участие в ремонтните работи по активната част поети от „Хюндай трафо“.</t>
  </si>
  <si>
    <t>Преместване на трансформатора от машинна зала до работна позиция.</t>
  </si>
  <si>
    <t>Подсъединяване на оперативни вериги на трансформатора.</t>
  </si>
  <si>
    <t>Монтаж на разширителя.</t>
  </si>
  <si>
    <t>Нивелиране на трансформатора и укрепване.</t>
  </si>
  <si>
    <t>Подсъединяване на газовите и нивомерните релета.</t>
  </si>
  <si>
    <t>Подсъединяване на токовите вериги.</t>
  </si>
  <si>
    <t>Запълване на трансформатора с масло.</t>
  </si>
  <si>
    <t>Обтичане (проверка) на всички токови и контролни вериги</t>
  </si>
  <si>
    <t>Функционални проби на защити и блокировки.</t>
  </si>
  <si>
    <t>Вземане на проби масло.</t>
  </si>
  <si>
    <t>Замерване с протоколи.</t>
  </si>
  <si>
    <t>Външно почистване(обезмасляване) на казана.</t>
  </si>
  <si>
    <t>Подсъединяване на трансформатора.</t>
  </si>
  <si>
    <r>
      <rPr>
        <b/>
        <sz val="18"/>
        <color theme="1"/>
        <rFont val="Calibri"/>
        <family val="2"/>
        <charset val="204"/>
        <scheme val="minor"/>
      </rPr>
      <t xml:space="preserve">Ценова оферта </t>
    </r>
    <r>
      <rPr>
        <sz val="11"/>
        <color theme="1"/>
        <rFont val="Calibri"/>
        <family val="2"/>
        <charset val="204"/>
        <scheme val="minor"/>
      </rPr>
      <t xml:space="preserve">
</t>
    </r>
    <r>
      <rPr>
        <sz val="12"/>
        <color theme="1"/>
        <rFont val="Calibri"/>
        <family val="2"/>
        <charset val="204"/>
        <scheme val="minor"/>
      </rPr>
      <t xml:space="preserve">към количествена сметка 
Ремонт на трансформатор 00BCT02GT001 с отваряне в машинна зала на 
ТЕЦ Контур Глобал Марица Изток 3
</t>
    </r>
  </si>
  <si>
    <t>00BCT02GT001</t>
  </si>
  <si>
    <t xml:space="preserve">00BCT02GT001 </t>
  </si>
  <si>
    <t>3.1.1.1</t>
  </si>
  <si>
    <t>3.1.1.2</t>
  </si>
  <si>
    <t>3.1.1.3</t>
  </si>
  <si>
    <t>3.1.1.4</t>
  </si>
  <si>
    <t>3.1.1.5</t>
  </si>
  <si>
    <t>3.1.1.6</t>
  </si>
  <si>
    <t>3.1.1.7</t>
  </si>
  <si>
    <t>3.1.1.8</t>
  </si>
  <si>
    <t>3.1.2.1</t>
  </si>
  <si>
    <t>3.1.2.2</t>
  </si>
  <si>
    <t>3.1.2.3</t>
  </si>
  <si>
    <t>3.1.2.4</t>
  </si>
  <si>
    <t>3.1.3.1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</si>
  <si>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</si>
  <si>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</si>
  <si>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</si>
  <si>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</si>
  <si>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</si>
  <si>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</si>
  <si>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</si>
  <si>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</si>
  <si>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3.1.5.1</t>
  </si>
  <si>
    <t>3.1.6.1</t>
  </si>
  <si>
    <t>3.1.6.2</t>
  </si>
  <si>
    <t>3.1.6.3</t>
  </si>
  <si>
    <t>3.1.6.4</t>
  </si>
  <si>
    <t>3.1.6.5</t>
  </si>
  <si>
    <t>3.1.6.6</t>
  </si>
  <si>
    <t>3.1.6.7</t>
  </si>
  <si>
    <t>3.1.6.8</t>
  </si>
  <si>
    <t>3.1.11.1</t>
  </si>
  <si>
    <t>3.1.11.2</t>
  </si>
  <si>
    <t>Демонтаж на изводи страна 220kV и обезопасяване.</t>
  </si>
  <si>
    <t>Демонтаж на извода на неутралата и монтаж на фланец.</t>
  </si>
  <si>
    <t>Демонтаж на токови трансформатори.</t>
  </si>
  <si>
    <t>Отсъединяване управлението на Янсеновия регулатор.</t>
  </si>
  <si>
    <t>3.1.1.9</t>
  </si>
  <si>
    <t>3.1.1.10</t>
  </si>
  <si>
    <t>Отсъединяване и маркиране на кабели на токовите вериги.</t>
  </si>
  <si>
    <t>Източване в баки на цялото количество масло от разширителя и  казана на трансформатора.</t>
  </si>
  <si>
    <t>Демонтаж на маслена система включваща – охладители, масло помпи и тръбна разводка.</t>
  </si>
  <si>
    <t>3.1.1</t>
  </si>
  <si>
    <t>3.1.2</t>
  </si>
  <si>
    <t>Запълване с азот</t>
  </si>
  <si>
    <t>3.1.2.5</t>
  </si>
  <si>
    <t>3.1.2.6</t>
  </si>
  <si>
    <t>Обработка на маслото в баките до достигане на параметрите на трансформаторно масло клас А</t>
  </si>
  <si>
    <t>3.1.3</t>
  </si>
  <si>
    <t>Издърпване на трансформатор 00BCT02GT001 от работна позиция и вкарване в машинна зала.</t>
  </si>
  <si>
    <t>3.1.4</t>
  </si>
  <si>
    <t>Демонтаж на горен капак и отваряне на трансформатора.</t>
  </si>
  <si>
    <t>Оглед на активната част в присъствие на техническо лице от КГОБ.</t>
  </si>
  <si>
    <t xml:space="preserve">Почистване на активната част от механични отпадъци и стопилки останали след възникналото късо съединение. </t>
  </si>
  <si>
    <t>Преизолиране и бандажиране на въжето от активната част към извода на фаза А.</t>
  </si>
  <si>
    <t>3.1.4.9</t>
  </si>
  <si>
    <t>Демонтаж на старите вътрешни твърди връзки към извод 220kV и монтаж на нови пинове на въжетата на трите фази страна 220kV.</t>
  </si>
  <si>
    <t>Монтаж на капака обратно след ремонт.</t>
  </si>
  <si>
    <t>Заболтване на капака на трансформатора и запълване с азот.</t>
  </si>
  <si>
    <t>3.1.5</t>
  </si>
  <si>
    <t>Издърпване на трансформатор 00BCT02GT001 от машинна зала до работна позиция.</t>
  </si>
  <si>
    <t>Монтаж на изводи 220kV и подмяна на гумени уплътнения.</t>
  </si>
  <si>
    <t>3.1.6</t>
  </si>
  <si>
    <t>3.1.6.9</t>
  </si>
  <si>
    <t>3.1.6.10</t>
  </si>
  <si>
    <t>3.1.6.11</t>
  </si>
  <si>
    <t>3.1.6.12</t>
  </si>
  <si>
    <t>3.1.6.13</t>
  </si>
  <si>
    <t>Монтаж на извод на неутралата.</t>
  </si>
  <si>
    <t>Монтаж на токови трансформатори на всяка фаза и подмяна на гумени уплътнения.</t>
  </si>
  <si>
    <t>Подсъединяване на всички външни кабели влизащи в таблото на трансформатора. Монтаж на таблото на трансформатора.</t>
  </si>
  <si>
    <t>Монтаж на таблото за управление на Янсеновия регулатор и  подсъединяване на управлението.</t>
  </si>
  <si>
    <t>Дегазация на маслото след запълване на трансформатора до извличане на влагата в активната част.</t>
  </si>
  <si>
    <t>3.1.7</t>
  </si>
  <si>
    <t>3.1.8</t>
  </si>
  <si>
    <t>3.1.9</t>
  </si>
  <si>
    <t>3.1.10</t>
  </si>
  <si>
    <t>3.1.11</t>
  </si>
  <si>
    <t>Монтаж на кутии на страна 6,3кV.</t>
  </si>
  <si>
    <t>Подсъединяване на трансформатора от страна НН и ВН.</t>
  </si>
  <si>
    <t>3.2</t>
  </si>
  <si>
    <t>3.3</t>
  </si>
  <si>
    <t>3.3.1</t>
  </si>
  <si>
    <t>3.3.2</t>
  </si>
  <si>
    <t>Tрансформатор 00BCT02GT001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</si>
</sst>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7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3" borderId="1" xfId="0" applyFont="1" applyFill="1" applyBorder="1" applyProtection="1"/>
    <xf numFmtId="0" fontId="5" fillId="4" borderId="1" xfId="0" applyFont="1" applyFill="1" applyBorder="1" applyAlignment="1" applyProtection="1">
      <alignment wrapText="1"/>
    </xf>
    <xf numFmtId="1" fontId="1" fillId="3" borderId="1" xfId="0" applyNumberFormat="1" applyFont="1" applyFill="1" applyBorder="1" applyAlignment="1" applyProtection="1">
      <alignment horizontal="right"/>
    </xf>
    <xf numFmtId="49" fontId="2" fillId="0" borderId="0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0" fillId="0" borderId="0" xfId="0" applyProtection="1"/>
    <xf numFmtId="0" fontId="3" fillId="0" borderId="0" xfId="0" applyFont="1" applyAlignment="1" applyProtection="1">
      <alignment vertical="center" wrapText="1"/>
    </xf>
    <xf numFmtId="0" fontId="1" fillId="5" borderId="0" xfId="0" applyFont="1" applyFill="1" applyBorder="1" applyProtection="1"/>
    <xf numFmtId="1" fontId="3" fillId="0" borderId="0" xfId="0" applyNumberFormat="1" applyFont="1" applyAlignment="1" applyProtection="1">
      <alignment horizontal="right" vertical="center" wrapText="1"/>
    </xf>
    <xf numFmtId="1" fontId="1" fillId="2" borderId="6" xfId="0" applyNumberFormat="1" applyFont="1" applyFill="1" applyBorder="1" applyAlignment="1" applyProtection="1">
      <alignment horizontal="right"/>
    </xf>
    <xf numFmtId="0" fontId="0" fillId="0" borderId="0" xfId="0" applyAlignment="1" applyProtection="1">
      <alignment wrapText="1"/>
    </xf>
    <xf numFmtId="1" fontId="0" fillId="0" borderId="0" xfId="0" applyNumberFormat="1" applyAlignment="1" applyProtection="1">
      <alignment horizontal="right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 wrapText="1"/>
    </xf>
    <xf numFmtId="0" fontId="5" fillId="4" borderId="1" xfId="0" applyFont="1" applyFill="1" applyBorder="1" applyAlignment="1" applyProtection="1">
      <alignment horizontal="center" wrapText="1"/>
    </xf>
    <xf numFmtId="0" fontId="8" fillId="0" borderId="1" xfId="0" applyFont="1" applyBorder="1" applyAlignment="1">
      <alignment horizontal="justify" vertic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left" wrapText="1"/>
    </xf>
    <xf numFmtId="0" fontId="9" fillId="4" borderId="1" xfId="0" applyFont="1" applyFill="1" applyBorder="1" applyAlignment="1" applyProtection="1">
      <alignment horizontal="left" wrapText="1"/>
    </xf>
    <xf numFmtId="0" fontId="5" fillId="0" borderId="1" xfId="0" applyFont="1" applyFill="1" applyBorder="1" applyAlignment="1" applyProtection="1">
      <alignment horizontal="center" wrapText="1"/>
    </xf>
    <xf numFmtId="0" fontId="5" fillId="4" borderId="1" xfId="0" applyFont="1" applyFill="1" applyBorder="1" applyAlignment="1" applyProtection="1">
      <alignment horizontal="right" wrapText="1"/>
    </xf>
    <xf numFmtId="0" fontId="8" fillId="0" borderId="0" xfId="0" applyFont="1"/>
    <xf numFmtId="0" fontId="8" fillId="0" borderId="0" xfId="0" applyFont="1" applyAlignment="1">
      <alignment wrapText="1"/>
    </xf>
    <xf numFmtId="49" fontId="5" fillId="4" borderId="1" xfId="0" applyNumberFormat="1" applyFont="1" applyFill="1" applyBorder="1" applyAlignment="1" applyProtection="1">
      <alignment horizontal="center" wrapText="1"/>
    </xf>
    <xf numFmtId="49" fontId="0" fillId="0" borderId="1" xfId="0" applyNumberFormat="1" applyBorder="1" applyAlignment="1">
      <alignment vertical="center"/>
    </xf>
    <xf numFmtId="49" fontId="5" fillId="4" borderId="1" xfId="0" applyNumberFormat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center"/>
      <protection locked="0"/>
    </xf>
    <xf numFmtId="0" fontId="0" fillId="0" borderId="3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0"/>
  <sheetViews>
    <sheetView tabSelected="1" workbookViewId="0">
      <selection activeCell="F26" sqref="F26"/>
    </sheetView>
  </sheetViews>
  <sheetFormatPr defaultColWidth="8.85546875" defaultRowHeight="15" x14ac:dyDescent="0.25"/>
  <cols>
    <col min="1" max="1" width="12.28515625" style="12" customWidth="1"/>
    <col min="2" max="2" width="18.140625" style="7" bestFit="1" customWidth="1"/>
    <col min="3" max="3" width="64.140625" style="16" bestFit="1" customWidth="1"/>
    <col min="4" max="4" width="8.85546875" style="7"/>
    <col min="5" max="5" width="8.85546875" style="9"/>
    <col min="6" max="6" width="8.28515625" style="7" bestFit="1" customWidth="1"/>
    <col min="7" max="7" width="9.42578125" style="7" customWidth="1"/>
    <col min="8" max="13" width="8.85546875" style="7"/>
    <col min="14" max="14" width="13.85546875" style="7" customWidth="1"/>
    <col min="15" max="16" width="8.85546875" style="7"/>
    <col min="17" max="17" width="10.7109375" style="7" bestFit="1" customWidth="1"/>
    <col min="18" max="16384" width="8.85546875" style="7"/>
  </cols>
  <sheetData>
    <row r="1" spans="1:9" s="5" customFormat="1" ht="39" customHeight="1" x14ac:dyDescent="0.25">
      <c r="A1" s="48" t="s">
        <v>13</v>
      </c>
      <c r="B1" s="48"/>
      <c r="C1" s="48"/>
      <c r="D1" s="48"/>
      <c r="E1" s="48"/>
      <c r="F1" s="48"/>
      <c r="G1" s="48"/>
    </row>
    <row r="2" spans="1:9" ht="92.25" customHeight="1" x14ac:dyDescent="0.25">
      <c r="A2" s="49" t="s">
        <v>42</v>
      </c>
      <c r="B2" s="49"/>
      <c r="C2" s="49"/>
      <c r="D2" s="49"/>
      <c r="E2" s="49"/>
      <c r="F2" s="49"/>
      <c r="G2" s="49"/>
    </row>
    <row r="3" spans="1:9" ht="45" x14ac:dyDescent="0.25">
      <c r="A3" s="11"/>
      <c r="B3" s="3" t="s">
        <v>0</v>
      </c>
      <c r="C3" s="14" t="s">
        <v>1</v>
      </c>
      <c r="D3" s="3" t="s">
        <v>2</v>
      </c>
      <c r="E3" s="4" t="s">
        <v>6</v>
      </c>
      <c r="F3" s="1" t="s">
        <v>3</v>
      </c>
      <c r="G3" s="10" t="s">
        <v>4</v>
      </c>
      <c r="H3" s="31"/>
      <c r="I3" s="31"/>
    </row>
    <row r="4" spans="1:9" x14ac:dyDescent="0.25">
      <c r="A4" s="17"/>
      <c r="B4" s="17"/>
      <c r="C4" s="18" t="s">
        <v>128</v>
      </c>
      <c r="D4" s="17"/>
      <c r="E4" s="17"/>
      <c r="F4" s="17"/>
      <c r="G4" s="19">
        <f>SUM(G5+G16,G23,G25,G35,G37,G51,G52,G53,G54,G55,G58)</f>
        <v>0</v>
      </c>
    </row>
    <row r="5" spans="1:9" x14ac:dyDescent="0.25">
      <c r="A5" s="45" t="s">
        <v>86</v>
      </c>
      <c r="B5" s="34" t="s">
        <v>43</v>
      </c>
      <c r="C5" s="18" t="s">
        <v>16</v>
      </c>
      <c r="D5" s="18"/>
      <c r="E5" s="18"/>
      <c r="F5" s="18"/>
      <c r="G5" s="18">
        <f>SUM(G6:G15)</f>
        <v>0</v>
      </c>
    </row>
    <row r="6" spans="1:9" x14ac:dyDescent="0.25">
      <c r="A6" s="2" t="s">
        <v>45</v>
      </c>
      <c r="B6" s="6" t="s">
        <v>44</v>
      </c>
      <c r="C6" s="33" t="s">
        <v>18</v>
      </c>
      <c r="D6" s="2">
        <v>1</v>
      </c>
      <c r="E6" s="6" t="s">
        <v>7</v>
      </c>
      <c r="F6" s="30"/>
      <c r="G6" s="2">
        <f t="shared" ref="G6" si="0">D6*F6</f>
        <v>0</v>
      </c>
      <c r="H6" s="31"/>
      <c r="I6" s="31"/>
    </row>
    <row r="7" spans="1:9" x14ac:dyDescent="0.25">
      <c r="A7" s="2" t="s">
        <v>46</v>
      </c>
      <c r="B7" s="6" t="s">
        <v>44</v>
      </c>
      <c r="C7" s="13" t="s">
        <v>77</v>
      </c>
      <c r="D7" s="2">
        <v>3</v>
      </c>
      <c r="E7" s="6" t="s">
        <v>7</v>
      </c>
      <c r="F7" s="30"/>
      <c r="G7" s="2">
        <f t="shared" ref="G7:G24" si="1">D7*F7</f>
        <v>0</v>
      </c>
      <c r="H7" s="31"/>
      <c r="I7" s="31"/>
    </row>
    <row r="8" spans="1:9" x14ac:dyDescent="0.25">
      <c r="A8" s="2" t="s">
        <v>47</v>
      </c>
      <c r="B8" s="6" t="s">
        <v>44</v>
      </c>
      <c r="C8" s="35" t="s">
        <v>17</v>
      </c>
      <c r="D8" s="2">
        <v>1</v>
      </c>
      <c r="E8" s="6" t="s">
        <v>7</v>
      </c>
      <c r="F8" s="30"/>
      <c r="G8" s="2">
        <f t="shared" si="1"/>
        <v>0</v>
      </c>
      <c r="H8" s="31"/>
      <c r="I8" s="31"/>
    </row>
    <row r="9" spans="1:9" x14ac:dyDescent="0.2">
      <c r="A9" s="2" t="s">
        <v>48</v>
      </c>
      <c r="B9" s="6" t="s">
        <v>44</v>
      </c>
      <c r="C9" s="36" t="s">
        <v>78</v>
      </c>
      <c r="D9" s="2">
        <v>1</v>
      </c>
      <c r="E9" s="6" t="s">
        <v>7</v>
      </c>
      <c r="F9" s="30"/>
      <c r="G9" s="2">
        <f t="shared" si="1"/>
        <v>0</v>
      </c>
      <c r="H9" s="31"/>
      <c r="I9" s="31"/>
    </row>
    <row r="10" spans="1:9" x14ac:dyDescent="0.2">
      <c r="A10" s="2" t="s">
        <v>49</v>
      </c>
      <c r="B10" s="6" t="s">
        <v>44</v>
      </c>
      <c r="C10" s="36" t="s">
        <v>79</v>
      </c>
      <c r="D10" s="2">
        <v>3</v>
      </c>
      <c r="E10" s="6" t="s">
        <v>7</v>
      </c>
      <c r="F10" s="30"/>
      <c r="G10" s="2">
        <f t="shared" si="1"/>
        <v>0</v>
      </c>
      <c r="H10" s="31"/>
      <c r="I10" s="31"/>
    </row>
    <row r="11" spans="1:9" x14ac:dyDescent="0.2">
      <c r="A11" s="2" t="s">
        <v>50</v>
      </c>
      <c r="B11" s="6" t="s">
        <v>44</v>
      </c>
      <c r="C11" s="36" t="s">
        <v>80</v>
      </c>
      <c r="D11" s="2">
        <v>1</v>
      </c>
      <c r="E11" s="6" t="s">
        <v>7</v>
      </c>
      <c r="F11" s="30"/>
      <c r="G11" s="2">
        <f t="shared" ref="G11" si="2">D11*F11</f>
        <v>0</v>
      </c>
      <c r="H11" s="31"/>
      <c r="I11" s="31"/>
    </row>
    <row r="12" spans="1:9" x14ac:dyDescent="0.2">
      <c r="A12" s="2" t="s">
        <v>51</v>
      </c>
      <c r="B12" s="6" t="s">
        <v>44</v>
      </c>
      <c r="C12" s="36" t="s">
        <v>83</v>
      </c>
      <c r="D12" s="2">
        <v>1</v>
      </c>
      <c r="E12" s="6" t="s">
        <v>7</v>
      </c>
      <c r="F12" s="30"/>
      <c r="G12" s="2">
        <f t="shared" ref="G12" si="3">D12*F12</f>
        <v>0</v>
      </c>
      <c r="H12" s="31"/>
      <c r="I12" s="31"/>
    </row>
    <row r="13" spans="1:9" ht="25.5" x14ac:dyDescent="0.2">
      <c r="A13" s="2" t="s">
        <v>52</v>
      </c>
      <c r="B13" s="6" t="s">
        <v>44</v>
      </c>
      <c r="C13" s="37" t="s">
        <v>19</v>
      </c>
      <c r="D13" s="2">
        <v>1</v>
      </c>
      <c r="E13" s="6" t="s">
        <v>7</v>
      </c>
      <c r="F13" s="30"/>
      <c r="G13" s="2">
        <f t="shared" si="1"/>
        <v>0</v>
      </c>
      <c r="H13" s="31"/>
      <c r="I13" s="31"/>
    </row>
    <row r="14" spans="1:9" x14ac:dyDescent="0.2">
      <c r="A14" s="2" t="s">
        <v>81</v>
      </c>
      <c r="B14" s="6" t="s">
        <v>44</v>
      </c>
      <c r="C14" s="36" t="s">
        <v>20</v>
      </c>
      <c r="D14" s="2">
        <v>1</v>
      </c>
      <c r="E14" s="6" t="s">
        <v>7</v>
      </c>
      <c r="F14" s="30"/>
      <c r="G14" s="2">
        <f t="shared" si="1"/>
        <v>0</v>
      </c>
      <c r="H14" s="31"/>
      <c r="I14" s="31"/>
    </row>
    <row r="15" spans="1:9" x14ac:dyDescent="0.25">
      <c r="A15" s="2" t="s">
        <v>82</v>
      </c>
      <c r="B15" s="6" t="s">
        <v>44</v>
      </c>
      <c r="C15" s="35" t="s">
        <v>21</v>
      </c>
      <c r="D15" s="2">
        <v>1</v>
      </c>
      <c r="E15" s="6" t="s">
        <v>7</v>
      </c>
      <c r="F15" s="30"/>
      <c r="G15" s="2">
        <f t="shared" si="1"/>
        <v>0</v>
      </c>
      <c r="H15" s="31"/>
      <c r="I15" s="31"/>
    </row>
    <row r="16" spans="1:9" x14ac:dyDescent="0.25">
      <c r="A16" s="45" t="s">
        <v>87</v>
      </c>
      <c r="B16" s="34" t="s">
        <v>43</v>
      </c>
      <c r="C16" s="18" t="s">
        <v>22</v>
      </c>
      <c r="D16" s="18"/>
      <c r="E16" s="18"/>
      <c r="F16" s="18"/>
      <c r="G16" s="18">
        <f>SUM(G17:G22)</f>
        <v>0</v>
      </c>
    </row>
    <row r="17" spans="1:9" ht="25.5" x14ac:dyDescent="0.2">
      <c r="A17" s="2" t="s">
        <v>53</v>
      </c>
      <c r="B17" s="6" t="s">
        <v>44</v>
      </c>
      <c r="C17" s="44" t="s">
        <v>84</v>
      </c>
      <c r="D17" s="2">
        <v>1</v>
      </c>
      <c r="E17" s="6" t="s">
        <v>7</v>
      </c>
      <c r="F17" s="30"/>
      <c r="G17" s="2">
        <f t="shared" si="1"/>
        <v>0</v>
      </c>
      <c r="H17" s="31"/>
      <c r="I17" s="31"/>
    </row>
    <row r="18" spans="1:9" x14ac:dyDescent="0.2">
      <c r="A18" s="2" t="s">
        <v>54</v>
      </c>
      <c r="B18" s="6" t="s">
        <v>44</v>
      </c>
      <c r="C18" s="36" t="s">
        <v>23</v>
      </c>
      <c r="D18" s="2">
        <v>1</v>
      </c>
      <c r="E18" s="6" t="s">
        <v>7</v>
      </c>
      <c r="F18" s="30"/>
      <c r="G18" s="2">
        <f t="shared" si="1"/>
        <v>0</v>
      </c>
      <c r="H18" s="31"/>
      <c r="I18" s="31"/>
    </row>
    <row r="19" spans="1:9" ht="25.5" x14ac:dyDescent="0.2">
      <c r="A19" s="2" t="s">
        <v>55</v>
      </c>
      <c r="B19" s="6" t="s">
        <v>44</v>
      </c>
      <c r="C19" s="37" t="s">
        <v>85</v>
      </c>
      <c r="D19" s="2">
        <v>1</v>
      </c>
      <c r="E19" s="6" t="s">
        <v>7</v>
      </c>
      <c r="F19" s="30"/>
      <c r="G19" s="2">
        <f t="shared" ref="G19:G20" si="4">D19*F19</f>
        <v>0</v>
      </c>
      <c r="H19" s="31"/>
      <c r="I19" s="31"/>
    </row>
    <row r="20" spans="1:9" x14ac:dyDescent="0.2">
      <c r="A20" s="2" t="s">
        <v>56</v>
      </c>
      <c r="B20" s="6" t="s">
        <v>44</v>
      </c>
      <c r="C20" s="43" t="s">
        <v>88</v>
      </c>
      <c r="D20" s="2">
        <v>1</v>
      </c>
      <c r="E20" s="6" t="s">
        <v>7</v>
      </c>
      <c r="F20" s="30"/>
      <c r="G20" s="2">
        <f t="shared" si="4"/>
        <v>0</v>
      </c>
      <c r="H20" s="31"/>
      <c r="I20" s="31"/>
    </row>
    <row r="21" spans="1:9" ht="25.5" x14ac:dyDescent="0.2">
      <c r="A21" s="2" t="s">
        <v>89</v>
      </c>
      <c r="B21" s="6" t="s">
        <v>44</v>
      </c>
      <c r="C21" s="37" t="s">
        <v>24</v>
      </c>
      <c r="D21" s="2">
        <v>1</v>
      </c>
      <c r="E21" s="6" t="s">
        <v>7</v>
      </c>
      <c r="F21" s="30"/>
      <c r="G21" s="2">
        <f t="shared" si="1"/>
        <v>0</v>
      </c>
      <c r="H21" s="31"/>
      <c r="I21" s="31"/>
    </row>
    <row r="22" spans="1:9" ht="25.5" x14ac:dyDescent="0.2">
      <c r="A22" s="2" t="s">
        <v>90</v>
      </c>
      <c r="B22" s="6" t="s">
        <v>44</v>
      </c>
      <c r="C22" s="44" t="s">
        <v>91</v>
      </c>
      <c r="D22" s="2">
        <v>1</v>
      </c>
      <c r="E22" s="6" t="s">
        <v>7</v>
      </c>
      <c r="F22" s="30"/>
      <c r="G22" s="2">
        <f t="shared" si="1"/>
        <v>0</v>
      </c>
      <c r="H22" s="31"/>
      <c r="I22" s="31"/>
    </row>
    <row r="23" spans="1:9" ht="26.25" x14ac:dyDescent="0.25">
      <c r="A23" s="45" t="s">
        <v>92</v>
      </c>
      <c r="B23" s="38" t="s">
        <v>43</v>
      </c>
      <c r="C23" s="18" t="s">
        <v>25</v>
      </c>
      <c r="D23" s="18"/>
      <c r="E23" s="18"/>
      <c r="F23" s="18"/>
      <c r="G23" s="18">
        <f>SUM(G24:G24)</f>
        <v>0</v>
      </c>
      <c r="H23" s="31"/>
      <c r="I23" s="31"/>
    </row>
    <row r="24" spans="1:9" ht="25.5" x14ac:dyDescent="0.25">
      <c r="A24" s="2" t="s">
        <v>57</v>
      </c>
      <c r="B24" s="6" t="s">
        <v>44</v>
      </c>
      <c r="C24" s="35" t="s">
        <v>93</v>
      </c>
      <c r="D24" s="2">
        <v>1</v>
      </c>
      <c r="E24" s="6" t="s">
        <v>7</v>
      </c>
      <c r="F24" s="30"/>
      <c r="G24" s="2">
        <f t="shared" si="1"/>
        <v>0</v>
      </c>
      <c r="H24" s="31"/>
      <c r="I24" s="31"/>
    </row>
    <row r="25" spans="1:9" x14ac:dyDescent="0.25">
      <c r="A25" s="45" t="s">
        <v>94</v>
      </c>
      <c r="B25" s="34" t="s">
        <v>43</v>
      </c>
      <c r="C25" s="34" t="s">
        <v>26</v>
      </c>
      <c r="D25" s="18"/>
      <c r="E25" s="18"/>
      <c r="F25" s="18"/>
      <c r="G25" s="18">
        <f>SUM(G26:G34)</f>
        <v>0</v>
      </c>
      <c r="H25" s="31"/>
      <c r="I25" s="31"/>
    </row>
    <row r="26" spans="1:9" x14ac:dyDescent="0.2">
      <c r="A26" s="2" t="s">
        <v>58</v>
      </c>
      <c r="B26" s="6" t="s">
        <v>44</v>
      </c>
      <c r="C26" s="36" t="s">
        <v>27</v>
      </c>
      <c r="D26" s="2">
        <v>1</v>
      </c>
      <c r="E26" s="6" t="s">
        <v>7</v>
      </c>
      <c r="F26" s="30"/>
      <c r="G26" s="2">
        <f t="shared" ref="G26:G28" si="5">D26*F26</f>
        <v>0</v>
      </c>
      <c r="H26" s="31"/>
      <c r="I26" s="31"/>
    </row>
    <row r="27" spans="1:9" x14ac:dyDescent="0.2">
      <c r="A27" s="2" t="s">
        <v>59</v>
      </c>
      <c r="B27" s="6" t="s">
        <v>44</v>
      </c>
      <c r="C27" s="36" t="s">
        <v>95</v>
      </c>
      <c r="D27" s="2">
        <v>2</v>
      </c>
      <c r="E27" s="6" t="s">
        <v>7</v>
      </c>
      <c r="F27" s="30"/>
      <c r="G27" s="2">
        <f t="shared" si="5"/>
        <v>0</v>
      </c>
      <c r="H27" s="31"/>
      <c r="I27" s="31"/>
    </row>
    <row r="28" spans="1:9" ht="25.5" x14ac:dyDescent="0.2">
      <c r="A28" s="2" t="s">
        <v>60</v>
      </c>
      <c r="B28" s="6" t="s">
        <v>44</v>
      </c>
      <c r="C28" s="37" t="s">
        <v>96</v>
      </c>
      <c r="D28" s="2">
        <v>1</v>
      </c>
      <c r="E28" s="6" t="s">
        <v>7</v>
      </c>
      <c r="F28" s="30"/>
      <c r="G28" s="2">
        <f t="shared" si="5"/>
        <v>0</v>
      </c>
      <c r="H28" s="31"/>
      <c r="I28" s="31"/>
    </row>
    <row r="29" spans="1:9" ht="25.5" x14ac:dyDescent="0.2">
      <c r="A29" s="2" t="s">
        <v>61</v>
      </c>
      <c r="B29" s="6" t="s">
        <v>44</v>
      </c>
      <c r="C29" s="37" t="s">
        <v>97</v>
      </c>
      <c r="D29" s="2">
        <v>1</v>
      </c>
      <c r="E29" s="6" t="s">
        <v>7</v>
      </c>
      <c r="F29" s="30"/>
      <c r="G29" s="2">
        <f t="shared" ref="G29:G34" si="6">D29*F29</f>
        <v>0</v>
      </c>
      <c r="H29" s="31"/>
      <c r="I29" s="31"/>
    </row>
    <row r="30" spans="1:9" ht="25.5" x14ac:dyDescent="0.2">
      <c r="A30" s="2" t="s">
        <v>62</v>
      </c>
      <c r="B30" s="6" t="s">
        <v>44</v>
      </c>
      <c r="C30" s="37" t="s">
        <v>28</v>
      </c>
      <c r="D30" s="2">
        <v>1</v>
      </c>
      <c r="E30" s="6" t="s">
        <v>7</v>
      </c>
      <c r="F30" s="30"/>
      <c r="G30" s="2">
        <f t="shared" si="6"/>
        <v>0</v>
      </c>
      <c r="H30" s="31"/>
      <c r="I30" s="31"/>
    </row>
    <row r="31" spans="1:9" ht="25.5" x14ac:dyDescent="0.2">
      <c r="A31" s="2" t="s">
        <v>63</v>
      </c>
      <c r="B31" s="6" t="s">
        <v>44</v>
      </c>
      <c r="C31" s="37" t="s">
        <v>98</v>
      </c>
      <c r="D31" s="2">
        <v>1</v>
      </c>
      <c r="E31" s="6" t="s">
        <v>7</v>
      </c>
      <c r="F31" s="30"/>
      <c r="G31" s="2">
        <f t="shared" si="6"/>
        <v>0</v>
      </c>
      <c r="H31" s="31"/>
      <c r="I31" s="31"/>
    </row>
    <row r="32" spans="1:9" ht="38.25" x14ac:dyDescent="0.2">
      <c r="A32" s="2" t="s">
        <v>64</v>
      </c>
      <c r="B32" s="6" t="s">
        <v>44</v>
      </c>
      <c r="C32" s="37" t="s">
        <v>100</v>
      </c>
      <c r="D32" s="2">
        <v>3</v>
      </c>
      <c r="E32" s="6" t="s">
        <v>7</v>
      </c>
      <c r="F32" s="30"/>
      <c r="G32" s="2">
        <f t="shared" ref="G32" si="7">D32*F32</f>
        <v>0</v>
      </c>
      <c r="H32" s="31"/>
      <c r="I32" s="31"/>
    </row>
    <row r="33" spans="1:9" x14ac:dyDescent="0.2">
      <c r="A33" s="2" t="s">
        <v>65</v>
      </c>
      <c r="B33" s="6" t="s">
        <v>44</v>
      </c>
      <c r="C33" s="36" t="s">
        <v>101</v>
      </c>
      <c r="D33" s="2">
        <v>2</v>
      </c>
      <c r="E33" s="6" t="s">
        <v>7</v>
      </c>
      <c r="F33" s="30"/>
      <c r="G33" s="2">
        <f t="shared" si="6"/>
        <v>0</v>
      </c>
      <c r="H33" s="31"/>
      <c r="I33" s="31"/>
    </row>
    <row r="34" spans="1:9" x14ac:dyDescent="0.2">
      <c r="A34" s="2" t="s">
        <v>99</v>
      </c>
      <c r="B34" s="6" t="s">
        <v>44</v>
      </c>
      <c r="C34" s="36" t="s">
        <v>102</v>
      </c>
      <c r="D34" s="2">
        <v>1</v>
      </c>
      <c r="E34" s="6" t="s">
        <v>7</v>
      </c>
      <c r="F34" s="30"/>
      <c r="G34" s="2">
        <f t="shared" si="6"/>
        <v>0</v>
      </c>
      <c r="H34" s="31"/>
      <c r="I34" s="31"/>
    </row>
    <row r="35" spans="1:9" ht="30" x14ac:dyDescent="0.25">
      <c r="A35" s="45" t="s">
        <v>103</v>
      </c>
      <c r="B35" s="34" t="s">
        <v>43</v>
      </c>
      <c r="C35" s="39" t="s">
        <v>29</v>
      </c>
      <c r="D35" s="18"/>
      <c r="E35" s="18"/>
      <c r="F35" s="18"/>
      <c r="G35" s="18">
        <f>SUM(G36:G36)</f>
        <v>0</v>
      </c>
      <c r="H35" s="31"/>
      <c r="I35" s="31"/>
    </row>
    <row r="36" spans="1:9" ht="25.5" x14ac:dyDescent="0.25">
      <c r="A36" s="2" t="s">
        <v>66</v>
      </c>
      <c r="B36" s="6" t="s">
        <v>44</v>
      </c>
      <c r="C36" s="35" t="s">
        <v>104</v>
      </c>
      <c r="D36" s="2">
        <v>1</v>
      </c>
      <c r="E36" s="6" t="s">
        <v>7</v>
      </c>
      <c r="F36" s="30"/>
      <c r="G36" s="2">
        <f t="shared" ref="G36" si="8">D36*F36</f>
        <v>0</v>
      </c>
      <c r="H36" s="31"/>
      <c r="I36" s="31"/>
    </row>
    <row r="37" spans="1:9" ht="26.25" x14ac:dyDescent="0.25">
      <c r="A37" s="45" t="s">
        <v>106</v>
      </c>
      <c r="B37" s="34" t="s">
        <v>43</v>
      </c>
      <c r="C37" s="40" t="s">
        <v>30</v>
      </c>
      <c r="D37" s="18"/>
      <c r="E37" s="18"/>
      <c r="F37" s="18"/>
      <c r="G37" s="18">
        <f>SUM(G38:G50)</f>
        <v>0</v>
      </c>
      <c r="H37" s="31"/>
      <c r="I37" s="31"/>
    </row>
    <row r="38" spans="1:9" x14ac:dyDescent="0.2">
      <c r="A38" s="2" t="s">
        <v>67</v>
      </c>
      <c r="B38" s="6" t="s">
        <v>44</v>
      </c>
      <c r="C38" s="36" t="s">
        <v>31</v>
      </c>
      <c r="D38" s="2">
        <v>1</v>
      </c>
      <c r="E38" s="6" t="s">
        <v>7</v>
      </c>
      <c r="F38" s="30"/>
      <c r="G38" s="2">
        <f t="shared" ref="G38:G49" si="9">D38*F38</f>
        <v>0</v>
      </c>
      <c r="H38" s="31"/>
      <c r="I38" s="31"/>
    </row>
    <row r="39" spans="1:9" x14ac:dyDescent="0.25">
      <c r="A39" s="2" t="s">
        <v>68</v>
      </c>
      <c r="B39" s="6" t="s">
        <v>44</v>
      </c>
      <c r="C39" s="35" t="s">
        <v>105</v>
      </c>
      <c r="D39" s="2">
        <v>3</v>
      </c>
      <c r="E39" s="6" t="s">
        <v>7</v>
      </c>
      <c r="F39" s="30"/>
      <c r="G39" s="2">
        <f t="shared" ref="G39:G43" si="10">D39*F39</f>
        <v>0</v>
      </c>
      <c r="H39" s="31"/>
      <c r="I39" s="31"/>
    </row>
    <row r="40" spans="1:9" x14ac:dyDescent="0.2">
      <c r="A40" s="2" t="s">
        <v>69</v>
      </c>
      <c r="B40" s="6" t="s">
        <v>44</v>
      </c>
      <c r="C40" s="36" t="s">
        <v>112</v>
      </c>
      <c r="D40" s="2">
        <v>1</v>
      </c>
      <c r="E40" s="6" t="s">
        <v>7</v>
      </c>
      <c r="F40" s="30"/>
      <c r="G40" s="2">
        <f t="shared" si="10"/>
        <v>0</v>
      </c>
      <c r="H40" s="31"/>
      <c r="I40" s="31"/>
    </row>
    <row r="41" spans="1:9" ht="25.5" x14ac:dyDescent="0.2">
      <c r="A41" s="2" t="s">
        <v>70</v>
      </c>
      <c r="B41" s="6" t="s">
        <v>44</v>
      </c>
      <c r="C41" s="37" t="s">
        <v>113</v>
      </c>
      <c r="D41" s="2">
        <v>3</v>
      </c>
      <c r="E41" s="6" t="s">
        <v>7</v>
      </c>
      <c r="F41" s="30"/>
      <c r="G41" s="2">
        <f t="shared" si="10"/>
        <v>0</v>
      </c>
      <c r="H41" s="31"/>
      <c r="I41" s="31"/>
    </row>
    <row r="42" spans="1:9" x14ac:dyDescent="0.25">
      <c r="A42" s="2" t="s">
        <v>71</v>
      </c>
      <c r="B42" s="6" t="s">
        <v>44</v>
      </c>
      <c r="C42" s="35" t="s">
        <v>32</v>
      </c>
      <c r="D42" s="2">
        <v>1</v>
      </c>
      <c r="E42" s="6" t="s">
        <v>7</v>
      </c>
      <c r="F42" s="30"/>
      <c r="G42" s="2">
        <f t="shared" si="10"/>
        <v>0</v>
      </c>
      <c r="H42" s="31"/>
      <c r="I42" s="31"/>
    </row>
    <row r="43" spans="1:9" x14ac:dyDescent="0.25">
      <c r="A43" s="2" t="s">
        <v>72</v>
      </c>
      <c r="B43" s="6" t="s">
        <v>44</v>
      </c>
      <c r="C43" s="35" t="s">
        <v>33</v>
      </c>
      <c r="D43" s="2">
        <v>1</v>
      </c>
      <c r="E43" s="6" t="s">
        <v>7</v>
      </c>
      <c r="F43" s="30"/>
      <c r="G43" s="2">
        <f t="shared" si="10"/>
        <v>0</v>
      </c>
      <c r="H43" s="31"/>
      <c r="I43" s="31"/>
    </row>
    <row r="44" spans="1:9" x14ac:dyDescent="0.25">
      <c r="A44" s="2" t="s">
        <v>73</v>
      </c>
      <c r="B44" s="6" t="s">
        <v>44</v>
      </c>
      <c r="C44" s="35" t="s">
        <v>34</v>
      </c>
      <c r="D44" s="2">
        <v>1</v>
      </c>
      <c r="E44" s="6" t="s">
        <v>7</v>
      </c>
      <c r="F44" s="30"/>
      <c r="G44" s="2">
        <f t="shared" si="9"/>
        <v>0</v>
      </c>
      <c r="H44" s="31"/>
      <c r="I44" s="31"/>
    </row>
    <row r="45" spans="1:9" ht="38.25" x14ac:dyDescent="0.25">
      <c r="A45" s="2" t="s">
        <v>74</v>
      </c>
      <c r="B45" s="6" t="s">
        <v>44</v>
      </c>
      <c r="C45" s="35" t="s">
        <v>114</v>
      </c>
      <c r="D45" s="2">
        <v>1</v>
      </c>
      <c r="E45" s="6" t="s">
        <v>7</v>
      </c>
      <c r="F45" s="30"/>
      <c r="G45" s="2">
        <f t="shared" si="9"/>
        <v>0</v>
      </c>
      <c r="H45" s="31"/>
      <c r="I45" s="31"/>
    </row>
    <row r="46" spans="1:9" ht="25.5" x14ac:dyDescent="0.2">
      <c r="A46" s="2" t="s">
        <v>107</v>
      </c>
      <c r="B46" s="6" t="s">
        <v>44</v>
      </c>
      <c r="C46" s="37" t="s">
        <v>115</v>
      </c>
      <c r="D46" s="2">
        <v>1</v>
      </c>
      <c r="E46" s="6" t="s">
        <v>7</v>
      </c>
      <c r="F46" s="30"/>
      <c r="G46" s="2">
        <f t="shared" si="9"/>
        <v>0</v>
      </c>
      <c r="H46" s="31"/>
      <c r="I46" s="31"/>
    </row>
    <row r="47" spans="1:9" x14ac:dyDescent="0.25">
      <c r="A47" s="2" t="s">
        <v>108</v>
      </c>
      <c r="B47" s="6" t="s">
        <v>44</v>
      </c>
      <c r="C47" s="35" t="s">
        <v>35</v>
      </c>
      <c r="D47" s="2">
        <v>1</v>
      </c>
      <c r="E47" s="6" t="s">
        <v>7</v>
      </c>
      <c r="F47" s="30"/>
      <c r="G47" s="2">
        <f t="shared" si="9"/>
        <v>0</v>
      </c>
      <c r="H47" s="31"/>
      <c r="I47" s="31"/>
    </row>
    <row r="48" spans="1:9" ht="25.5" x14ac:dyDescent="0.2">
      <c r="A48" s="2" t="s">
        <v>109</v>
      </c>
      <c r="B48" s="6" t="s">
        <v>44</v>
      </c>
      <c r="C48" s="44" t="s">
        <v>116</v>
      </c>
      <c r="D48" s="2">
        <v>1</v>
      </c>
      <c r="E48" s="6" t="s">
        <v>7</v>
      </c>
      <c r="F48" s="30"/>
      <c r="G48" s="2">
        <f t="shared" si="9"/>
        <v>0</v>
      </c>
      <c r="H48" s="31"/>
      <c r="I48" s="31"/>
    </row>
    <row r="49" spans="1:14" x14ac:dyDescent="0.2">
      <c r="A49" s="2" t="s">
        <v>110</v>
      </c>
      <c r="B49" s="6" t="s">
        <v>44</v>
      </c>
      <c r="C49" s="36" t="s">
        <v>36</v>
      </c>
      <c r="D49" s="2">
        <v>1</v>
      </c>
      <c r="E49" s="6" t="s">
        <v>7</v>
      </c>
      <c r="F49" s="30"/>
      <c r="G49" s="2">
        <f t="shared" si="9"/>
        <v>0</v>
      </c>
      <c r="H49" s="31"/>
      <c r="I49" s="31"/>
    </row>
    <row r="50" spans="1:14" s="8" customFormat="1" x14ac:dyDescent="0.2">
      <c r="A50" s="2" t="s">
        <v>111</v>
      </c>
      <c r="B50" s="6" t="s">
        <v>44</v>
      </c>
      <c r="C50" s="36" t="s">
        <v>37</v>
      </c>
      <c r="D50" s="2">
        <v>1</v>
      </c>
      <c r="E50" s="6" t="s">
        <v>7</v>
      </c>
      <c r="F50" s="30"/>
      <c r="G50" s="2">
        <f t="shared" ref="G50" si="11">D50*F50</f>
        <v>0</v>
      </c>
      <c r="H50" s="32"/>
      <c r="I50" s="32"/>
      <c r="J50" s="7"/>
      <c r="K50" s="7"/>
      <c r="L50" s="7"/>
      <c r="M50" s="7"/>
      <c r="N50" s="7"/>
    </row>
    <row r="51" spans="1:14" s="8" customFormat="1" x14ac:dyDescent="0.25">
      <c r="A51" s="47" t="s">
        <v>117</v>
      </c>
      <c r="B51" s="34" t="s">
        <v>43</v>
      </c>
      <c r="C51" s="40" t="s">
        <v>38</v>
      </c>
      <c r="D51" s="18">
        <v>1</v>
      </c>
      <c r="E51" s="34" t="s">
        <v>7</v>
      </c>
      <c r="F51" s="30"/>
      <c r="G51" s="18">
        <f>D51*F51</f>
        <v>0</v>
      </c>
      <c r="H51" s="32"/>
      <c r="I51" s="32"/>
      <c r="J51" s="7"/>
      <c r="K51" s="7"/>
      <c r="L51" s="7"/>
      <c r="M51" s="7"/>
      <c r="N51" s="7"/>
    </row>
    <row r="52" spans="1:14" x14ac:dyDescent="0.25">
      <c r="A52" s="47" t="s">
        <v>118</v>
      </c>
      <c r="B52" s="34" t="s">
        <v>43</v>
      </c>
      <c r="C52" s="40" t="s">
        <v>39</v>
      </c>
      <c r="D52" s="18">
        <v>1</v>
      </c>
      <c r="E52" s="34" t="s">
        <v>7</v>
      </c>
      <c r="F52" s="30"/>
      <c r="G52" s="18">
        <f>D52*F52</f>
        <v>0</v>
      </c>
      <c r="H52" s="31"/>
      <c r="I52" s="31"/>
    </row>
    <row r="53" spans="1:14" x14ac:dyDescent="0.25">
      <c r="A53" s="47" t="s">
        <v>119</v>
      </c>
      <c r="B53" s="34" t="s">
        <v>43</v>
      </c>
      <c r="C53" s="40" t="s">
        <v>40</v>
      </c>
      <c r="D53" s="18">
        <v>1</v>
      </c>
      <c r="E53" s="34" t="s">
        <v>7</v>
      </c>
      <c r="F53" s="30"/>
      <c r="G53" s="18">
        <f>D53*F53</f>
        <v>0</v>
      </c>
      <c r="H53" s="31"/>
      <c r="I53" s="31"/>
    </row>
    <row r="54" spans="1:14" x14ac:dyDescent="0.25">
      <c r="A54" s="47" t="s">
        <v>120</v>
      </c>
      <c r="B54" s="34" t="s">
        <v>43</v>
      </c>
      <c r="C54" s="40" t="s">
        <v>11</v>
      </c>
      <c r="D54" s="18">
        <v>1</v>
      </c>
      <c r="E54" s="34" t="s">
        <v>7</v>
      </c>
      <c r="F54" s="30"/>
      <c r="G54" s="18">
        <f>D54*F54</f>
        <v>0</v>
      </c>
      <c r="H54" s="31"/>
      <c r="I54" s="31"/>
    </row>
    <row r="55" spans="1:14" s="8" customFormat="1" x14ac:dyDescent="0.25">
      <c r="A55" s="47" t="s">
        <v>121</v>
      </c>
      <c r="B55" s="34" t="s">
        <v>43</v>
      </c>
      <c r="C55" s="40" t="s">
        <v>41</v>
      </c>
      <c r="D55" s="18"/>
      <c r="E55" s="34"/>
      <c r="F55" s="18"/>
      <c r="G55" s="18">
        <f>SUM(G56:G57)</f>
        <v>0</v>
      </c>
      <c r="H55" s="32"/>
      <c r="I55" s="32"/>
      <c r="J55" s="7"/>
      <c r="K55" s="7"/>
      <c r="L55" s="7"/>
      <c r="M55" s="7"/>
      <c r="N55" s="7"/>
    </row>
    <row r="56" spans="1:14" x14ac:dyDescent="0.25">
      <c r="A56" s="2" t="s">
        <v>75</v>
      </c>
      <c r="B56" s="41" t="s">
        <v>43</v>
      </c>
      <c r="C56" s="35" t="s">
        <v>122</v>
      </c>
      <c r="D56" s="2">
        <v>1</v>
      </c>
      <c r="E56" s="6" t="s">
        <v>7</v>
      </c>
      <c r="F56" s="30"/>
      <c r="G56" s="2">
        <f t="shared" ref="G56:G57" si="12">D56*F56</f>
        <v>0</v>
      </c>
      <c r="H56" s="31"/>
      <c r="I56" s="31"/>
    </row>
    <row r="57" spans="1:14" x14ac:dyDescent="0.25">
      <c r="A57" s="2" t="s">
        <v>76</v>
      </c>
      <c r="B57" s="41" t="s">
        <v>43</v>
      </c>
      <c r="C57" s="35" t="s">
        <v>123</v>
      </c>
      <c r="D57" s="2">
        <v>1</v>
      </c>
      <c r="E57" s="6" t="s">
        <v>7</v>
      </c>
      <c r="F57" s="30"/>
      <c r="G57" s="2">
        <f t="shared" si="12"/>
        <v>0</v>
      </c>
      <c r="H57" s="31"/>
      <c r="I57" s="31"/>
    </row>
    <row r="58" spans="1:14" x14ac:dyDescent="0.25">
      <c r="A58" s="47" t="s">
        <v>124</v>
      </c>
      <c r="B58" s="34"/>
      <c r="C58" s="40" t="s">
        <v>5</v>
      </c>
      <c r="D58" s="42">
        <v>1</v>
      </c>
      <c r="E58" s="34" t="s">
        <v>7</v>
      </c>
      <c r="F58" s="30"/>
      <c r="G58" s="42">
        <f>D58*F58</f>
        <v>0</v>
      </c>
    </row>
    <row r="59" spans="1:14" x14ac:dyDescent="0.25">
      <c r="A59" s="47" t="s">
        <v>125</v>
      </c>
      <c r="B59" s="18"/>
      <c r="C59" s="40" t="s">
        <v>12</v>
      </c>
      <c r="D59" s="18"/>
      <c r="E59" s="18"/>
      <c r="F59" s="18"/>
      <c r="G59" s="18">
        <f>SUM(G60:G61)</f>
        <v>0</v>
      </c>
    </row>
    <row r="60" spans="1:14" x14ac:dyDescent="0.25">
      <c r="A60" s="46" t="s">
        <v>126</v>
      </c>
      <c r="B60" s="2"/>
      <c r="C60" s="15" t="s">
        <v>8</v>
      </c>
      <c r="D60" s="2">
        <v>150</v>
      </c>
      <c r="E60" s="6" t="s">
        <v>10</v>
      </c>
      <c r="F60" s="30"/>
      <c r="G60" s="2">
        <f t="shared" ref="G60:G61" si="13">D60*F60</f>
        <v>0</v>
      </c>
    </row>
    <row r="61" spans="1:14" x14ac:dyDescent="0.25">
      <c r="A61" s="46" t="s">
        <v>127</v>
      </c>
      <c r="B61" s="2"/>
      <c r="C61" s="15" t="s">
        <v>9</v>
      </c>
      <c r="D61" s="2">
        <v>150</v>
      </c>
      <c r="E61" s="6" t="s">
        <v>10</v>
      </c>
      <c r="F61" s="30"/>
      <c r="G61" s="2">
        <f t="shared" si="13"/>
        <v>0</v>
      </c>
    </row>
    <row r="62" spans="1:14" x14ac:dyDescent="0.25">
      <c r="A62" s="20"/>
      <c r="B62" s="21"/>
      <c r="C62" s="21"/>
      <c r="D62" s="21"/>
      <c r="E62" s="22"/>
      <c r="F62" s="22"/>
      <c r="G62" s="21"/>
    </row>
    <row r="63" spans="1:14" x14ac:dyDescent="0.25">
      <c r="A63" s="23"/>
      <c r="B63" s="23"/>
      <c r="C63" s="24"/>
      <c r="D63" s="24"/>
      <c r="E63" s="24"/>
      <c r="F63" s="25"/>
      <c r="G63" s="26"/>
    </row>
    <row r="64" spans="1:14" x14ac:dyDescent="0.25">
      <c r="A64" s="23"/>
      <c r="B64" s="23"/>
      <c r="C64" s="50" t="s">
        <v>14</v>
      </c>
      <c r="D64" s="51"/>
      <c r="E64" s="51"/>
      <c r="F64" s="52"/>
      <c r="G64" s="27">
        <f>G4+G59</f>
        <v>0</v>
      </c>
    </row>
    <row r="65" spans="1:7" x14ac:dyDescent="0.25">
      <c r="A65" s="23"/>
      <c r="B65" s="23"/>
      <c r="C65" s="28"/>
      <c r="D65" s="23"/>
      <c r="E65" s="23"/>
      <c r="F65" s="23"/>
      <c r="G65" s="29"/>
    </row>
    <row r="66" spans="1:7" x14ac:dyDescent="0.25">
      <c r="A66" s="23"/>
      <c r="B66" s="23"/>
      <c r="C66" s="28"/>
      <c r="D66" s="23"/>
      <c r="E66" s="23"/>
      <c r="F66" s="23"/>
      <c r="G66" s="29"/>
    </row>
    <row r="67" spans="1:7" x14ac:dyDescent="0.25">
      <c r="A67" s="53" t="s">
        <v>15</v>
      </c>
      <c r="B67" s="54"/>
      <c r="C67" s="54"/>
      <c r="D67" s="54"/>
      <c r="E67" s="54"/>
      <c r="F67" s="54"/>
      <c r="G67" s="54"/>
    </row>
    <row r="68" spans="1:7" x14ac:dyDescent="0.25">
      <c r="A68" s="54"/>
      <c r="B68" s="54"/>
      <c r="C68" s="54"/>
      <c r="D68" s="54"/>
      <c r="E68" s="54"/>
      <c r="F68" s="54"/>
      <c r="G68" s="54"/>
    </row>
    <row r="69" spans="1:7" x14ac:dyDescent="0.25">
      <c r="A69" s="54"/>
      <c r="B69" s="54"/>
      <c r="C69" s="54"/>
      <c r="D69" s="54"/>
      <c r="E69" s="54"/>
      <c r="F69" s="54"/>
      <c r="G69" s="54"/>
    </row>
    <row r="70" spans="1:7" x14ac:dyDescent="0.25">
      <c r="A70" s="54"/>
      <c r="B70" s="54"/>
      <c r="C70" s="54"/>
      <c r="D70" s="54"/>
      <c r="E70" s="54"/>
      <c r="F70" s="54"/>
      <c r="G70" s="54"/>
    </row>
  </sheetData>
  <sheetProtection algorithmName="SHA-512" hashValue="s7FR642dy3IudAkJCYq0Opl5utTSl2ZjR50g6TpW2LnN+hk+OPJLVaa4iAA44UtyBpFVDwe09/B3hqq1/Rkk9w==" saltValue="bSFhi8XMeG0D9ulnb7Wybw==" spinCount="100000" sheet="1" objects="1" scenarios="1"/>
  <mergeCells count="4">
    <mergeCell ref="A1:G1"/>
    <mergeCell ref="A2:G2"/>
    <mergeCell ref="C64:F64"/>
    <mergeCell ref="A67:G70"/>
  </mergeCells>
  <pageMargins left="0.70866141732283472" right="0.70866141732283472" top="0.74803149606299213" bottom="0.74803149606299213" header="0.31496062992125984" footer="0.31496062992125984"/>
  <pageSetup paperSize="9" scale="71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00BCT02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iarbalov</dc:creator>
  <cp:lastModifiedBy>Iliana Zhelyazkova</cp:lastModifiedBy>
  <cp:lastPrinted>2015-11-12T07:13:07Z</cp:lastPrinted>
  <dcterms:created xsi:type="dcterms:W3CDTF">2013-02-14T11:47:10Z</dcterms:created>
  <dcterms:modified xsi:type="dcterms:W3CDTF">2020-01-14T13:19:44Z</dcterms:modified>
</cp:coreProperties>
</file>